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xplainly-my.sharepoint.com/personal/phil_explainly_io/Documents/Explainly/Courses/Trick, Phil/PowerPivot_Intro/SUPPORTING FILES/EXERCISE FILES/"/>
    </mc:Choice>
  </mc:AlternateContent>
  <xr:revisionPtr revIDLastSave="5" documentId="8_{9BDD97CB-8EA3-431A-B571-999D0CF85A2B}" xr6:coauthVersionLast="45" xr6:coauthVersionMax="45" xr10:uidLastSave="{00A525C8-65C1-409D-9837-7E34A05822E5}"/>
  <bookViews>
    <workbookView xWindow="-120" yWindow="-120" windowWidth="29040" windowHeight="15840" activeTab="6" xr2:uid="{2975D876-FA9C-4BBF-B280-C8F2338D6302}"/>
  </bookViews>
  <sheets>
    <sheet name="NOTES" sheetId="1" r:id="rId1"/>
    <sheet name="Assumptions" sheetId="2" r:id="rId2"/>
    <sheet name="SalariesPaid" sheetId="3" r:id="rId3"/>
    <sheet name="Policies" sheetId="4" r:id="rId4"/>
    <sheet name="Claims" sheetId="5" r:id="rId5"/>
    <sheet name="Dimensions" sheetId="6" r:id="rId6"/>
    <sheet name="PivotChart" sheetId="8" r:id="rId7"/>
    <sheet name="PivotTable" sheetId="7" r:id="rId8"/>
  </sheets>
  <definedNames>
    <definedName name="_xlcn.WorksheetConnection_27_Exercise_Solution.xlsxClaims1" hidden="1">Claims[]</definedName>
    <definedName name="_xlcn.WorksheetConnection_27_Exercise_Solution.xlsxClaimTypes1" hidden="1">ClaimTypes[]</definedName>
    <definedName name="_xlcn.WorksheetConnection_27_Exercise_Solution.xlsxPolicies1" hidden="1">Policies[]</definedName>
    <definedName name="_xlcn.WorksheetConnection_27_Exercise_Solution.xlsxPolicyTypes1" hidden="1">PolicyTypes[]</definedName>
    <definedName name="_xlcn.WorksheetConnection_27_Exercise_Solution.xlsxWages1" hidden="1">Wages[]</definedName>
  </definedNames>
  <calcPr calcId="191029"/>
  <pivotCaches>
    <pivotCache cacheId="359" r:id="rId9"/>
  </pivotCaches>
  <extLst>
    <ext xmlns:x15="http://schemas.microsoft.com/office/spreadsheetml/2010/11/main" uri="{841E416B-1EF1-43b6-AB56-02D37102CBD5}">
      <x15:pivotCaches>
        <pivotCache cacheId="395" r:id="rId10"/>
        <pivotCache cacheId="398" r:id="rId11"/>
      </x15:pivotCaches>
    </ext>
    <ext xmlns:x15="http://schemas.microsoft.com/office/spreadsheetml/2010/11/main" uri="{983426D0-5260-488c-9760-48F4B6AC55F4}">
      <x15:pivotTableReferences>
        <x15:pivotTableReference r:id="rId12"/>
        <x15:pivotTableReference r:id="rId13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ages" name="Wages" connection="WorksheetConnection_27_Exercise_Solution.xlsx!Wages"/>
          <x15:modelTable id="PolicyTypes" name="PolicyTypes" connection="WorksheetConnection_27_Exercise_Solution.xlsx!PolicyTypes"/>
          <x15:modelTable id="Policies" name="Policies" connection="WorksheetConnection_27_Exercise_Solution.xlsx!Policies"/>
          <x15:modelTable id="ClaimTypes" name="ClaimTypes" connection="WorksheetConnection_27_Exercise_Solution.xlsx!ClaimTypes"/>
          <x15:modelTable id="Claims" name="Claims" connection="WorksheetConnection_27_Exercise_Solution.xlsx!Claims"/>
          <x15:modelTable id="_Measures" name="_Measures" connection="Connection1"/>
          <x15:modelTable id="Calendar" name="Calendar" connection="Connection"/>
        </x15:modelTables>
        <x15:modelRelationships>
          <x15:modelRelationship fromTable="Wages" fromColumn="Payment Date" toTable="Calendar" toColumn="Date"/>
          <x15:modelRelationship fromTable="Policies" fromColumn="EFFECTIVE DATE" toTable="Calendar" toColumn="Date"/>
          <x15:modelRelationship fromTable="Policies" fromColumn="POLICY TYPE" toTable="PolicyTypes" toColumn="POLICY TYPE"/>
          <x15:modelRelationship fromTable="Claims" fromColumn="CLAIM DATE" toTable="Calendar" toColumn="Date"/>
          <x15:modelRelationship fromTable="Claims" fromColumn="COVERAGE" toTable="ClaimTypes" toColumn="Claim Detail"/>
          <x15:modelRelationship fromTable="ClaimTypes" fromColumn="Policy Type" toTable="PolicyTypes" toColumn="POLICY TYP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5" l="1"/>
  <c r="N10" i="5" s="1"/>
  <c r="N4" i="5"/>
  <c r="N3" i="5" s="1"/>
  <c r="N2" i="5" s="1"/>
  <c r="H5" i="5"/>
  <c r="I5" i="5" s="1"/>
  <c r="E2" i="5"/>
  <c r="D2" i="5" s="1"/>
  <c r="I1" i="5"/>
  <c r="E1" i="5"/>
  <c r="D1" i="5" s="1"/>
  <c r="H2" i="5"/>
  <c r="H1" i="5" l="1"/>
  <c r="H3" i="5" s="1"/>
  <c r="H4" i="5" s="1"/>
  <c r="N1" i="5"/>
  <c r="J1" i="5" l="1"/>
  <c r="O10" i="5"/>
  <c r="O9" i="5"/>
  <c r="O2" i="5"/>
  <c r="O1" i="5"/>
  <c r="O3" i="5"/>
  <c r="O7" i="5"/>
  <c r="O4" i="5"/>
  <c r="O5" i="5"/>
  <c r="O6" i="5"/>
  <c r="O8" i="5"/>
  <c r="I2" i="5"/>
  <c r="J2" i="5" s="1"/>
  <c r="I3" i="5" l="1"/>
  <c r="J3" i="5" s="1"/>
  <c r="P10" i="5" l="1"/>
  <c r="P9" i="5"/>
  <c r="P5" i="5"/>
  <c r="P2" i="5"/>
  <c r="P1" i="5"/>
  <c r="P3" i="5"/>
  <c r="P6" i="5"/>
  <c r="P7" i="5"/>
  <c r="P4" i="5"/>
  <c r="Q4" i="5" s="1"/>
  <c r="P8" i="5"/>
  <c r="I4" i="5"/>
  <c r="J4" i="5" s="1"/>
  <c r="Q3" i="5" l="1"/>
  <c r="Q7" i="5"/>
  <c r="Q6" i="5"/>
  <c r="Q8" i="5"/>
  <c r="Q10" i="5"/>
  <c r="Q2" i="5"/>
  <c r="Q5" i="5"/>
  <c r="Q9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5E0A585-CABC-43E0-813E-E20FD33D2FC0}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2" xr16:uid="{B65D5982-DF09-40E7-AFEB-36E9A038AF49}" name="Connection1" type="104" refreshedVersion="0" background="1">
    <extLst>
      <ext xmlns:x15="http://schemas.microsoft.com/office/spreadsheetml/2010/11/main" uri="{DE250136-89BD-433C-8126-D09CA5730AF9}">
        <x15:connection id="_Measures"/>
      </ext>
    </extLst>
  </connection>
  <connection id="3" xr16:uid="{DEB8BA35-57E1-4DEF-A2CD-E1E35986A779}" keepAlive="1" name="Query - Wages" description="Connection to the 'Wages' query in the workbook." type="5" refreshedVersion="0" background="1">
    <dbPr connection="Provider=Microsoft.Mashup.OleDb.1;Data Source=$Workbook$;Location=Wages;Extended Properties=&quot;&quot;" command="SELECT * FROM [Wages]"/>
  </connection>
  <connection id="4" xr16:uid="{7421C484-E82E-4C11-9352-AD1BB74AD9C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5" xr16:uid="{3149C99E-06E8-448E-A200-7F701BBC0057}" name="WorksheetConnection_27_Exercise_Solution.xlsx!Claims" type="102" refreshedVersion="6" minRefreshableVersion="5">
    <extLst>
      <ext xmlns:x15="http://schemas.microsoft.com/office/spreadsheetml/2010/11/main" uri="{DE250136-89BD-433C-8126-D09CA5730AF9}">
        <x15:connection id="Claims">
          <x15:rangePr sourceName="_xlcn.WorksheetConnection_27_Exercise_Solution.xlsxClaims1"/>
        </x15:connection>
      </ext>
    </extLst>
  </connection>
  <connection id="6" xr16:uid="{5EAE96F0-9941-4CF3-BEAC-6119EDD60F9F}" name="WorksheetConnection_27_Exercise_Solution.xlsx!ClaimTypes" type="102" refreshedVersion="6" minRefreshableVersion="5">
    <extLst>
      <ext xmlns:x15="http://schemas.microsoft.com/office/spreadsheetml/2010/11/main" uri="{DE250136-89BD-433C-8126-D09CA5730AF9}">
        <x15:connection id="ClaimTypes">
          <x15:rangePr sourceName="_xlcn.WorksheetConnection_27_Exercise_Solution.xlsxClaimTypes1"/>
        </x15:connection>
      </ext>
    </extLst>
  </connection>
  <connection id="7" xr16:uid="{8ECEA69A-9E20-43E0-A68B-C1C1FD50300E}" name="WorksheetConnection_27_Exercise_Solution.xlsx!Policies" type="102" refreshedVersion="6" minRefreshableVersion="5">
    <extLst>
      <ext xmlns:x15="http://schemas.microsoft.com/office/spreadsheetml/2010/11/main" uri="{DE250136-89BD-433C-8126-D09CA5730AF9}">
        <x15:connection id="Policies">
          <x15:rangePr sourceName="_xlcn.WorksheetConnection_27_Exercise_Solution.xlsxPolicies1"/>
        </x15:connection>
      </ext>
    </extLst>
  </connection>
  <connection id="8" xr16:uid="{F2BF0CDC-7B8C-4606-9A18-E20685B8677D}" name="WorksheetConnection_27_Exercise_Solution.xlsx!PolicyTypes" type="102" refreshedVersion="6" minRefreshableVersion="5">
    <extLst>
      <ext xmlns:x15="http://schemas.microsoft.com/office/spreadsheetml/2010/11/main" uri="{DE250136-89BD-433C-8126-D09CA5730AF9}">
        <x15:connection id="PolicyTypes">
          <x15:rangePr sourceName="_xlcn.WorksheetConnection_27_Exercise_Solution.xlsxPolicyTypes1"/>
        </x15:connection>
      </ext>
    </extLst>
  </connection>
  <connection id="9" xr16:uid="{0B5186EC-7FD0-48BA-A5AF-A7D2E8DF8E67}" name="WorksheetConnection_27_Exercise_Solution.xlsx!Wages" type="102" refreshedVersion="6" minRefreshableVersion="5">
    <extLst>
      <ext xmlns:x15="http://schemas.microsoft.com/office/spreadsheetml/2010/11/main" uri="{DE250136-89BD-433C-8126-D09CA5730AF9}">
        <x15:connection id="Wages">
          <x15:rangePr sourceName="_xlcn.WorksheetConnection_27_Exercise_Solution.xlsxWages1"/>
        </x15:connection>
      </ext>
    </extLst>
  </connection>
</connections>
</file>

<file path=xl/sharedStrings.xml><?xml version="1.0" encoding="utf-8"?>
<sst xmlns="http://schemas.openxmlformats.org/spreadsheetml/2006/main" count="6905" uniqueCount="92">
  <si>
    <t>Introducing PowerPivot - Course Exercise</t>
  </si>
  <si>
    <t>Objectives</t>
  </si>
  <si>
    <t>1)</t>
  </si>
  <si>
    <t>Load data into the Excel Data Model</t>
  </si>
  <si>
    <t>2)</t>
  </si>
  <si>
    <t>Structure and link data together with appropriate relationships among tables, including creating supporting dimensional tables as needed.</t>
  </si>
  <si>
    <t>3)</t>
  </si>
  <si>
    <t>Construct both basic and complex measures to perform the following tasks:</t>
  </si>
  <si>
    <t>a)</t>
  </si>
  <si>
    <t>Aggregate claim payments.</t>
  </si>
  <si>
    <t>b)</t>
  </si>
  <si>
    <t>Create fully featured measures for expenses that aggregate and allocate claims down to an individual policy level.</t>
  </si>
  <si>
    <t>c)</t>
  </si>
  <si>
    <t>4)</t>
  </si>
  <si>
    <t>Create supporting KPIs</t>
  </si>
  <si>
    <t>5)</t>
  </si>
  <si>
    <t>Profitability: Profitability occurs if the combined ratio is under 100%.</t>
  </si>
  <si>
    <t>Ability to Pay Claims: Claim payment depends on the ability for the insurance company to make claim payments.</t>
  </si>
  <si>
    <t>6)</t>
  </si>
  <si>
    <t>Use your report to answer the Quiz questions posted to the Course Website</t>
  </si>
  <si>
    <t>Hints</t>
  </si>
  <si>
    <t>7)</t>
  </si>
  <si>
    <t>8)</t>
  </si>
  <si>
    <t>Normalize your data using Remove Duplicates for dimensional tables</t>
  </si>
  <si>
    <t>Create a custom column defining Quarters and incorporate into your Date Heirarchy.</t>
  </si>
  <si>
    <t>Consider drawing a diagram before building relationships.</t>
  </si>
  <si>
    <t>Employee Name</t>
  </si>
  <si>
    <t>Employee Title</t>
  </si>
  <si>
    <t>Payment Date</t>
  </si>
  <si>
    <t>Amount</t>
  </si>
  <si>
    <t>Jimmy Fox</t>
  </si>
  <si>
    <t>Jane Lollipop</t>
  </si>
  <si>
    <t>Alicia Forest</t>
  </si>
  <si>
    <t>Kenisha Cooper</t>
  </si>
  <si>
    <t>William Gibson</t>
  </si>
  <si>
    <t>Michael O'Malley</t>
  </si>
  <si>
    <t>Corina Stewart</t>
  </si>
  <si>
    <t>Alexis Woods</t>
  </si>
  <si>
    <t>Jack Harper</t>
  </si>
  <si>
    <t>Bruce Wayne</t>
  </si>
  <si>
    <t>Elizabeth Keys</t>
  </si>
  <si>
    <t>Mara Drabek</t>
  </si>
  <si>
    <t>CEO</t>
  </si>
  <si>
    <t>CFO</t>
  </si>
  <si>
    <t>Underwriting</t>
  </si>
  <si>
    <t>Actuarial</t>
  </si>
  <si>
    <t>Claims</t>
  </si>
  <si>
    <t>Policy ID</t>
  </si>
  <si>
    <t>AUTO</t>
  </si>
  <si>
    <t>HOME</t>
  </si>
  <si>
    <t>CLAIM TYPE</t>
  </si>
  <si>
    <t>AMOUNT</t>
  </si>
  <si>
    <t>EFFECTIVE DATE</t>
  </si>
  <si>
    <t>CLAIM DATE</t>
  </si>
  <si>
    <t>COVERAGE</t>
  </si>
  <si>
    <t>PHYSICAL DAMAGE</t>
  </si>
  <si>
    <t>BODILY INJURY</t>
  </si>
  <si>
    <t>PROPERTY</t>
  </si>
  <si>
    <t>LIABILITY</t>
  </si>
  <si>
    <t>POLICY TYPE</t>
  </si>
  <si>
    <t>PREMIUM</t>
  </si>
  <si>
    <t>9)</t>
  </si>
  <si>
    <t>Construct a Target Cash On Hand measure that projects what the Cash On Hand figure should be under perfect conditions by date.</t>
  </si>
  <si>
    <t>Advanced Objectives</t>
  </si>
  <si>
    <t>Plot Actual Cash On Hand vs Target Cash On Hand on a PivotChart</t>
  </si>
  <si>
    <t>Start with basic measures, relate them together, and then add allocations at the appropriate levels [See: Lesson 25]</t>
  </si>
  <si>
    <t>Create supporting measures that calculate the Combined Loss Ratio. Combined Loss Ratio is defined as Expenses / All Premiums.</t>
  </si>
  <si>
    <t>d)</t>
  </si>
  <si>
    <t>Combined Loss Ratio should come in two versions: Cumulative and non-Cumulative.</t>
  </si>
  <si>
    <t>Create a hierarchy for policy types and for claim types.</t>
  </si>
  <si>
    <t>KPI for Cumulative Combined Loss Ratio that shows green under 95%, yellow under 100%, and red otherwise.</t>
  </si>
  <si>
    <t>KPI for Cash On Hand [or Assets] that is green if cash on hand is sufficient to cover 20% or more of the expenses from the prior month , yellow if between 10% and 20%, and red otherwise.</t>
  </si>
  <si>
    <t>Base Assumptions</t>
  </si>
  <si>
    <t>Policy premium payments are made in one installment payment 3 months after policy issuance.</t>
  </si>
  <si>
    <t>Advanced Assumptions</t>
  </si>
  <si>
    <t>Construct a PivotTable Reports to identify and understand two things:</t>
  </si>
  <si>
    <t>Ignore claim coverage type for analytical purposes.</t>
  </si>
  <si>
    <t>Employee Wages are paid as shown. Allocate across the type of business based upon the percentage of policies issued by policy type.</t>
  </si>
  <si>
    <t>Assume that 70% of Premium should be allocated for losses with each loss amount equally distributed on a daily basis and construct a "target cashflow" measure.</t>
  </si>
  <si>
    <t>Replace Assumption 2 above with the assumption that premium payments are made in 12 equal installments on the last day of each calendar month.</t>
  </si>
  <si>
    <t>Policy Type</t>
  </si>
  <si>
    <t>Claim Detail</t>
  </si>
  <si>
    <t>POLICY GROUP</t>
  </si>
  <si>
    <t>ALL</t>
  </si>
  <si>
    <t>Row Labels</t>
  </si>
  <si>
    <t>Grand Total</t>
  </si>
  <si>
    <t>Combined Ratio Cumulative Status</t>
  </si>
  <si>
    <t>Cash On Hand Status</t>
  </si>
  <si>
    <t>Target Claim Payments</t>
  </si>
  <si>
    <t>Written Premium</t>
  </si>
  <si>
    <t>Premiums</t>
  </si>
  <si>
    <t>Cash On Hand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</si>
</sst>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#,##0.000_);[Red]\(#,##0.000\)"/>
    <numFmt numFmtId="165" formatCode="###\-##\-#"/>
    <numFmt numFmtId="166" formatCode="_(&quot;$&quot;* #,##0_);_(&quot;$&quot;* \(#,##0\);_(&quot;$&quot;* &quot;-&quot;??_);_(@_)"/>
    <numFmt numFmtId="167" formatCode="0.0%"/>
    <numFmt numFmtId="168" formatCode="\$#,##0;\(\$#,##0\);\$#,##0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5" fillId="0" borderId="0">
      <alignment vertical="center"/>
    </xf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38" fontId="5" fillId="0" borderId="0" xfId="3">
      <alignment vertical="center"/>
    </xf>
    <xf numFmtId="14" fontId="5" fillId="0" borderId="0" xfId="3" applyNumberFormat="1">
      <alignment vertical="center"/>
    </xf>
    <xf numFmtId="164" fontId="5" fillId="0" borderId="0" xfId="3" applyNumberFormat="1">
      <alignment vertical="center"/>
    </xf>
    <xf numFmtId="165" fontId="5" fillId="0" borderId="0" xfId="3" applyNumberFormat="1">
      <alignment vertical="center"/>
    </xf>
    <xf numFmtId="166" fontId="5" fillId="0" borderId="0" xfId="1" applyNumberFormat="1" applyFont="1" applyAlignment="1">
      <alignment vertical="center"/>
    </xf>
    <xf numFmtId="38" fontId="5" fillId="0" borderId="0" xfId="3" applyFill="1">
      <alignment vertical="center"/>
    </xf>
    <xf numFmtId="167" fontId="5" fillId="0" borderId="0" xfId="2" applyNumberFormat="1" applyFont="1" applyAlignment="1">
      <alignment vertical="center"/>
    </xf>
    <xf numFmtId="10" fontId="5" fillId="0" borderId="0" xfId="2" applyNumberFormat="1" applyFont="1" applyAlignment="1">
      <alignment vertical="center"/>
    </xf>
    <xf numFmtId="14" fontId="5" fillId="0" borderId="0" xfId="3" applyNumberFormat="1" applyFill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8" fontId="0" fillId="0" borderId="0" xfId="0" applyNumberFormat="1"/>
    <xf numFmtId="0" fontId="0" fillId="0" borderId="0" xfId="0" applyNumberFormat="1" applyAlignment="1">
      <alignment horizontal="center"/>
    </xf>
    <xf numFmtId="38" fontId="5" fillId="0" borderId="0" xfId="3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indent="2"/>
    </xf>
  </cellXfs>
  <cellStyles count="4">
    <cellStyle name="Currency" xfId="1" builtinId="4"/>
    <cellStyle name="Normal" xfId="0" builtinId="0"/>
    <cellStyle name="Normal 2" xfId="3" xr:uid="{A1F3E745-042F-40E7-8128-0911159CF150}"/>
    <cellStyle name="Percent" xfId="2" builtinId="5"/>
  </cellStyles>
  <dxfs count="12">
    <dxf>
      <alignment vertical="center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6" formatCode="#,##0_);[Red]\(#,##0\)"/>
    </dxf>
    <dxf>
      <numFmt numFmtId="19" formatCode="m/d/yyyy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numFmt numFmtId="166" formatCode="_(&quot;$&quot;* #,##0_);_(&quot;$&quot;* \(#,##0\);_(&quot;$&quot;* &quot;-&quot;??_);_(@_)"/>
      <alignment horizontal="general" vertical="center" textRotation="0" wrapText="0" indent="0" justifyLastLine="0" shrinkToFit="0" readingOrder="0"/>
    </dxf>
    <dxf>
      <numFmt numFmtId="165" formatCode="###\-##\-#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Table" Target="pivotTables/pivotTable2.xml"/><Relationship Id="rId18" Type="http://schemas.openxmlformats.org/officeDocument/2006/relationships/powerPivotData" Target="model/item.data"/><Relationship Id="rId26" Type="http://schemas.openxmlformats.org/officeDocument/2006/relationships/customXml" Target="../customXml/item7.xml"/><Relationship Id="rId39" Type="http://schemas.openxmlformats.org/officeDocument/2006/relationships/customXml" Target="../customXml/item20.xml"/><Relationship Id="rId21" Type="http://schemas.openxmlformats.org/officeDocument/2006/relationships/customXml" Target="../customXml/item2.xml"/><Relationship Id="rId34" Type="http://schemas.openxmlformats.org/officeDocument/2006/relationships/customXml" Target="../customXml/item15.xml"/><Relationship Id="rId42" Type="http://schemas.openxmlformats.org/officeDocument/2006/relationships/customXml" Target="../customXml/item23.xml"/><Relationship Id="rId47" Type="http://schemas.openxmlformats.org/officeDocument/2006/relationships/customXml" Target="../customXml/item28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9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24" Type="http://schemas.openxmlformats.org/officeDocument/2006/relationships/customXml" Target="../customXml/item5.xml"/><Relationship Id="rId32" Type="http://schemas.openxmlformats.org/officeDocument/2006/relationships/customXml" Target="../customXml/item13.xml"/><Relationship Id="rId37" Type="http://schemas.openxmlformats.org/officeDocument/2006/relationships/customXml" Target="../customXml/item18.xml"/><Relationship Id="rId40" Type="http://schemas.openxmlformats.org/officeDocument/2006/relationships/customXml" Target="../customXml/item21.xml"/><Relationship Id="rId45" Type="http://schemas.openxmlformats.org/officeDocument/2006/relationships/customXml" Target="../customXml/item26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23" Type="http://schemas.openxmlformats.org/officeDocument/2006/relationships/customXml" Target="../customXml/item4.xml"/><Relationship Id="rId28" Type="http://schemas.openxmlformats.org/officeDocument/2006/relationships/customXml" Target="../customXml/item9.xml"/><Relationship Id="rId36" Type="http://schemas.openxmlformats.org/officeDocument/2006/relationships/customXml" Target="../customXml/item17.xml"/><Relationship Id="rId10" Type="http://schemas.openxmlformats.org/officeDocument/2006/relationships/pivotCacheDefinition" Target="pivotCache/pivotCacheDefinition2.xml"/><Relationship Id="rId19" Type="http://schemas.openxmlformats.org/officeDocument/2006/relationships/calcChain" Target="calcChain.xml"/><Relationship Id="rId31" Type="http://schemas.openxmlformats.org/officeDocument/2006/relationships/customXml" Target="../customXml/item12.xml"/><Relationship Id="rId44" Type="http://schemas.openxmlformats.org/officeDocument/2006/relationships/customXml" Target="../customXml/item25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Relationship Id="rId22" Type="http://schemas.openxmlformats.org/officeDocument/2006/relationships/customXml" Target="../customXml/item3.xml"/><Relationship Id="rId27" Type="http://schemas.openxmlformats.org/officeDocument/2006/relationships/customXml" Target="../customXml/item8.xml"/><Relationship Id="rId30" Type="http://schemas.openxmlformats.org/officeDocument/2006/relationships/customXml" Target="../customXml/item11.xml"/><Relationship Id="rId35" Type="http://schemas.openxmlformats.org/officeDocument/2006/relationships/customXml" Target="../customXml/item16.xml"/><Relationship Id="rId43" Type="http://schemas.openxmlformats.org/officeDocument/2006/relationships/customXml" Target="../customXml/item24.xml"/><Relationship Id="rId48" Type="http://schemas.openxmlformats.org/officeDocument/2006/relationships/customXml" Target="../customXml/item29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pivotTable" Target="pivotTables/pivotTable1.xml"/><Relationship Id="rId17" Type="http://schemas.openxmlformats.org/officeDocument/2006/relationships/sharedStrings" Target="sharedStrings.xml"/><Relationship Id="rId25" Type="http://schemas.openxmlformats.org/officeDocument/2006/relationships/customXml" Target="../customXml/item6.xml"/><Relationship Id="rId33" Type="http://schemas.openxmlformats.org/officeDocument/2006/relationships/customXml" Target="../customXml/item14.xml"/><Relationship Id="rId38" Type="http://schemas.openxmlformats.org/officeDocument/2006/relationships/customXml" Target="../customXml/item19.xml"/><Relationship Id="rId46" Type="http://schemas.openxmlformats.org/officeDocument/2006/relationships/customXml" Target="../customXml/item27.xml"/><Relationship Id="rId20" Type="http://schemas.openxmlformats.org/officeDocument/2006/relationships/customXml" Target="../customXml/item1.xml"/><Relationship Id="rId41" Type="http://schemas.openxmlformats.org/officeDocument/2006/relationships/customXml" Target="../customXml/item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ClaimPayments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81120.726728682901</c:v>
              </c:pt>
              <c:pt idx="1">
                <c:v>287181.75236744422</c:v>
              </c:pt>
              <c:pt idx="2">
                <c:v>437030.52458559757</c:v>
              </c:pt>
              <c:pt idx="3">
                <c:v>706056.33165731071</c:v>
              </c:pt>
              <c:pt idx="4">
                <c:v>951606.94405802945</c:v>
              </c:pt>
              <c:pt idx="5">
                <c:v>723235.70479326067</c:v>
              </c:pt>
              <c:pt idx="6">
                <c:v>765067.07216453855</c:v>
              </c:pt>
              <c:pt idx="7">
                <c:v>914435.98396819946</c:v>
              </c:pt>
              <c:pt idx="8">
                <c:v>745081.24965886306</c:v>
              </c:pt>
              <c:pt idx="9">
                <c:v>489316.20109565993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5CE-4824-8F22-F89070BBB666}"/>
            </c:ext>
          </c:extLst>
        </c:ser>
        <c:ser>
          <c:idx val="1"/>
          <c:order val="1"/>
          <c:tx>
            <c:v>Target Claim Payments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96269.654066695934</c:v>
              </c:pt>
              <c:pt idx="1">
                <c:v>296710.39772778086</c:v>
              </c:pt>
              <c:pt idx="2">
                <c:v>501126.75206827384</c:v>
              </c:pt>
              <c:pt idx="3">
                <c:v>714444.76847381878</c:v>
              </c:pt>
              <c:pt idx="4">
                <c:v>803277.57417143567</c:v>
              </c:pt>
              <c:pt idx="5">
                <c:v>799542.65327020059</c:v>
              </c:pt>
              <c:pt idx="6">
                <c:v>798261.17285088776</c:v>
              </c:pt>
              <c:pt idx="7">
                <c:v>782236.45327564061</c:v>
              </c:pt>
              <c:pt idx="8">
                <c:v>667676.8719895191</c:v>
              </c:pt>
              <c:pt idx="9">
                <c:v>481295.21117874474</c:v>
              </c:pt>
              <c:pt idx="10">
                <c:v>295496.03244631947</c:v>
              </c:pt>
              <c:pt idx="11">
                <c:v>98202.735616021077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5CE-4824-8F22-F89070BBB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444400"/>
        <c:axId val="1700088832"/>
      </c:lineChart>
      <c:lineChart>
        <c:grouping val="standard"/>
        <c:varyColors val="0"/>
        <c:ser>
          <c:idx val="2"/>
          <c:order val="2"/>
          <c:tx>
            <c:v>Loss Performance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15148.927338013033</c:v>
              </c:pt>
              <c:pt idx="1">
                <c:v>9528.645360336639</c:v>
              </c:pt>
              <c:pt idx="2">
                <c:v>64096.227482676273</c:v>
              </c:pt>
              <c:pt idx="3">
                <c:v>8388.4368165080668</c:v>
              </c:pt>
              <c:pt idx="4">
                <c:v>-148329.36988659378</c:v>
              </c:pt>
              <c:pt idx="5">
                <c:v>76306.948476939928</c:v>
              </c:pt>
              <c:pt idx="6">
                <c:v>33194.100686349208</c:v>
              </c:pt>
              <c:pt idx="7">
                <c:v>-132199.53069255885</c:v>
              </c:pt>
              <c:pt idx="8">
                <c:v>-77404.377669343958</c:v>
              </c:pt>
              <c:pt idx="9">
                <c:v>-8020.9899169151904</c:v>
              </c:pt>
              <c:pt idx="10">
                <c:v>295496.03244631947</c:v>
              </c:pt>
              <c:pt idx="11">
                <c:v>98202.735616021077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5CE-4824-8F22-F89070BBB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286720"/>
        <c:axId val="1101055855"/>
      </c:lineChart>
      <c:catAx>
        <c:axId val="559444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0088832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70008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$#,##0;\(\$#,##0\);\$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444400"/>
        <c:crosses val="autoZero"/>
        <c:crossBetween val="between"/>
        <c:extLst>
          <c:ext xmlns:c15="http://schemas.microsoft.com/office/drawing/2012/chart" uri="{F40574EE-89B7-4290-83BB-5DA773EAF853}">
            <c15:numFmt c:formatCode="\$#,##0;\(\$#,##0\);\$#,##0" c:sourceLinked="1"/>
          </c:ext>
        </c:extLst>
      </c:valAx>
      <c:valAx>
        <c:axId val="1101055855"/>
        <c:scaling>
          <c:orientation val="minMax"/>
        </c:scaling>
        <c:delete val="0"/>
        <c:axPos val="r"/>
        <c:numFmt formatCode="\$#,##0;\(\$#,##0\);\$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286720"/>
        <c:crosses val="max"/>
        <c:crossBetween val="between"/>
        <c:extLst>
          <c:ext xmlns:c15="http://schemas.microsoft.com/office/drawing/2012/chart" uri="{F40574EE-89B7-4290-83BB-5DA773EAF853}">
            <c15:numFmt c:formatCode="\$#,##0;\(\$#,##0\);\$#,##0" c:sourceLinked="1"/>
          </c:ext>
        </c:extLst>
      </c:valAx>
      <c:catAx>
        <c:axId val="106428672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101055855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extLst>
    <c:ext xmlns:c15="http://schemas.microsoft.com/office/drawing/2012/chart" uri="{723BEF56-08C2-4564-9609-F4CBC75E7E54}">
      <c15:pivotSource>
        <c15:name>[28_Exercise_Advanced_Solution.xlsx]PivotChartTable1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3"/>
          <c:order val="3"/>
          <c:tx>
            <c:v>Cash On Hand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-299951.84530868294</c:v>
              </c:pt>
              <c:pt idx="1">
                <c:v>-518839.48709612689</c:v>
              </c:pt>
              <c:pt idx="2">
                <c:v>-603403.40634172456</c:v>
              </c:pt>
              <c:pt idx="3">
                <c:v>-649492.34773903526</c:v>
              </c:pt>
              <c:pt idx="4">
                <c:v>-856686.32867506426</c:v>
              </c:pt>
              <c:pt idx="5">
                <c:v>-856491.41069452465</c:v>
              </c:pt>
              <c:pt idx="6">
                <c:v>-706533.22989961412</c:v>
              </c:pt>
              <c:pt idx="7">
                <c:v>-733449.437085215</c:v>
              </c:pt>
              <c:pt idx="8">
                <c:v>-565912.08703762759</c:v>
              </c:pt>
              <c:pt idx="9">
                <c:v>-408752.57723863423</c:v>
              </c:pt>
              <c:pt idx="10">
                <c:v>-33502.116289634258</c:v>
              </c:pt>
              <c:pt idx="11">
                <c:v>61753.035916214809</c:v>
              </c:pt>
            </c:numLit>
          </c:val>
          <c:extLst>
            <c:ext xmlns:c16="http://schemas.microsoft.com/office/drawing/2014/chart" uri="{C3380CC4-5D6E-409C-BE32-E72D297353CC}">
              <c16:uniqueId val="{00000004-6D07-4858-A3EF-DF35D03EC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43538799"/>
        <c:axId val="446048448"/>
      </c:barChart>
      <c:lineChart>
        <c:grouping val="standard"/>
        <c:varyColors val="0"/>
        <c:ser>
          <c:idx val="0"/>
          <c:order val="0"/>
          <c:tx>
            <c:v>Premiums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184918.88142000005</c:v>
              </c:pt>
              <c:pt idx="1">
                <c:v>472044.1105800001</c:v>
              </c:pt>
              <c:pt idx="2">
                <c:v>756216.60533999978</c:v>
              </c:pt>
              <c:pt idx="3">
                <c:v>1063717.3902599998</c:v>
              </c:pt>
              <c:pt idx="4">
                <c:v>1162294.213122</c:v>
              </c:pt>
              <c:pt idx="5">
                <c:v>1141311.8727738003</c:v>
              </c:pt>
              <c:pt idx="6">
                <c:v>1128364.62795945</c:v>
              </c:pt>
              <c:pt idx="7">
                <c:v>1100859.1517825997</c:v>
              </c:pt>
              <c:pt idx="8">
                <c:v>912618.5997064499</c:v>
              </c:pt>
              <c:pt idx="9">
                <c:v>646475.7108946502</c:v>
              </c:pt>
              <c:pt idx="10">
                <c:v>375250.46094899991</c:v>
              </c:pt>
              <c:pt idx="11">
                <c:v>95255.152205849998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D07-4858-A3EF-DF35D03EC3DD}"/>
            </c:ext>
          </c:extLst>
        </c:ser>
        <c:ser>
          <c:idx val="1"/>
          <c:order val="1"/>
          <c:tx>
            <c:v>Wages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403750.00000000012</c:v>
              </c:pt>
              <c:pt idx="1">
                <c:v>403750.00000000012</c:v>
              </c:pt>
              <c:pt idx="2">
                <c:v>403750.00000000012</c:v>
              </c:pt>
              <c:pt idx="3">
                <c:v>403750.00000000012</c:v>
              </c:pt>
              <c:pt idx="4">
                <c:v>417881.25</c:v>
              </c:pt>
              <c:pt idx="5">
                <c:v>417881.25</c:v>
              </c:pt>
              <c:pt idx="6">
                <c:v>213339.375</c:v>
              </c:pt>
              <c:pt idx="7">
                <c:v>213339.375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D07-4858-A3EF-DF35D03EC3DD}"/>
            </c:ext>
          </c:extLst>
        </c:ser>
        <c:ser>
          <c:idx val="2"/>
          <c:order val="2"/>
          <c:tx>
            <c:v>ClaimPayments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3/31/2018
2018</c:v>
              </c:pt>
              <c:pt idx="1">
                <c:v>6/30/2018
2018</c:v>
              </c:pt>
              <c:pt idx="2">
                <c:v>9/30/2018
2018</c:v>
              </c:pt>
              <c:pt idx="3">
                <c:v>12/31/2018
2018</c:v>
              </c:pt>
              <c:pt idx="4">
                <c:v>3/31/2019
2019</c:v>
              </c:pt>
              <c:pt idx="5">
                <c:v>6/30/2019
2019</c:v>
              </c:pt>
              <c:pt idx="6">
                <c:v>9/30/2019
2019</c:v>
              </c:pt>
              <c:pt idx="7">
                <c:v>12/31/2019
2019</c:v>
              </c:pt>
              <c:pt idx="8">
                <c:v>3/31/2020
2020</c:v>
              </c:pt>
              <c:pt idx="9">
                <c:v>6/30/2020
2020</c:v>
              </c:pt>
              <c:pt idx="10">
                <c:v>9/30/2020
2020</c:v>
              </c:pt>
              <c:pt idx="11">
                <c:v>12/31/2020
2020</c:v>
              </c:pt>
            </c:strLit>
          </c:cat>
          <c:val>
            <c:numLit>
              <c:formatCode>\$#,##0;\(\$#,##0\);\$#,##0</c:formatCode>
              <c:ptCount val="12"/>
              <c:pt idx="0">
                <c:v>81120.726728682901</c:v>
              </c:pt>
              <c:pt idx="1">
                <c:v>287181.75236744422</c:v>
              </c:pt>
              <c:pt idx="2">
                <c:v>437030.52458559757</c:v>
              </c:pt>
              <c:pt idx="3">
                <c:v>706056.33165731071</c:v>
              </c:pt>
              <c:pt idx="4">
                <c:v>951606.94405802945</c:v>
              </c:pt>
              <c:pt idx="5">
                <c:v>723235.70479326067</c:v>
              </c:pt>
              <c:pt idx="6">
                <c:v>765067.07216453855</c:v>
              </c:pt>
              <c:pt idx="7">
                <c:v>914435.98396819946</c:v>
              </c:pt>
              <c:pt idx="8">
                <c:v>745081.24965886306</c:v>
              </c:pt>
              <c:pt idx="9">
                <c:v>489316.20109565993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6D07-4858-A3EF-DF35D03EC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443600"/>
        <c:axId val="1700073856"/>
      </c:lineChart>
      <c:catAx>
        <c:axId val="559443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0073856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70007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$#,##0;\(\$#,##0\);\$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443600"/>
        <c:crosses val="autoZero"/>
        <c:crossBetween val="between"/>
        <c:extLst>
          <c:ext xmlns:c15="http://schemas.microsoft.com/office/drawing/2012/chart" uri="{F40574EE-89B7-4290-83BB-5DA773EAF853}">
            <c15:numFmt c:formatCode="\$#,##0;\(\$#,##0\);\$#,##0" c:sourceLinked="1"/>
          </c:ext>
        </c:extLst>
      </c:valAx>
      <c:valAx>
        <c:axId val="446048448"/>
        <c:scaling>
          <c:orientation val="minMax"/>
        </c:scaling>
        <c:delete val="0"/>
        <c:axPos val="r"/>
        <c:numFmt formatCode="\$#,##0;\(\$#,##0\);\$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538799"/>
        <c:crosses val="max"/>
        <c:crossBetween val="between"/>
        <c:extLst>
          <c:ext xmlns:c15="http://schemas.microsoft.com/office/drawing/2012/chart" uri="{F40574EE-89B7-4290-83BB-5DA773EAF853}">
            <c15:numFmt c:formatCode="\$#,##0;\(\$#,##0\);\$#,##0" c:sourceLinked="1"/>
          </c:ext>
        </c:extLst>
      </c:valAx>
      <c:catAx>
        <c:axId val="743538799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446048448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extLst>
    <c:ext xmlns:c15="http://schemas.microsoft.com/office/drawing/2012/chart" uri="{723BEF56-08C2-4564-9609-F4CBC75E7E54}">
      <c15:pivotSource>
        <c15:name>[28_Exercise_Advanced_Solution.xlsx]PivotChartTable2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155576</xdr:rowOff>
    </xdr:from>
    <xdr:to>
      <xdr:col>16</xdr:col>
      <xdr:colOff>514350</xdr:colOff>
      <xdr:row>16</xdr:row>
      <xdr:rowOff>28576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4893D-D971-49DA-A56E-6E96276AB8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152401</xdr:rowOff>
    </xdr:from>
    <xdr:to>
      <xdr:col>16</xdr:col>
      <xdr:colOff>495300</xdr:colOff>
      <xdr:row>31</xdr:row>
      <xdr:rowOff>25401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31F09E-9978-4377-B32C-7AC48ABE0E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hilip" refreshedDate="44035.505581712961" backgroundQuery="1" createdVersion="6" refreshedVersion="6" minRefreshableVersion="3" recordCount="0" supportSubquery="1" supportAdvancedDrill="1" xr:uid="{98414784-CD08-4420-A7F5-E6D942E97297}">
  <cacheSource type="external" connectionId="4"/>
  <cacheFields count="12">
    <cacheField name="[PolicyTypes].[Policy Type Heirarchy].[POLICY GROUP]" caption="POLICY GROUP" numFmtId="0" hierarchy="19" level="1">
      <sharedItems count="1">
        <s v="ALL"/>
      </sharedItems>
      <extLst>
        <ext xmlns:x15="http://schemas.microsoft.com/office/spreadsheetml/2010/11/main" uri="{4F2E5C28-24EA-4eb8-9CBF-B6C8F9C3D259}">
          <x15:cachedUniqueNames>
            <x15:cachedUniqueName index="0" name="[PolicyTypes].[Policy Type Heirarchy].[POLICY GROUP].&amp;[ALL]"/>
          </x15:cachedUniqueNames>
        </ext>
      </extLst>
    </cacheField>
    <cacheField name="[PolicyTypes].[Policy Type Heirarchy].[POLICY TYPE]" caption="POLICY TYPE" numFmtId="0" hierarchy="19" level="2">
      <sharedItems count="2">
        <s v="AUTO"/>
        <s v="HOME"/>
      </sharedItems>
      <extLst>
        <ext xmlns:x15="http://schemas.microsoft.com/office/spreadsheetml/2010/11/main" uri="{4F2E5C28-24EA-4eb8-9CBF-B6C8F9C3D259}">
          <x15:cachedUniqueNames>
            <x15:cachedUniqueName index="0" name="[PolicyTypes].[Policy Type Heirarchy].[POLICY TYPE].&amp;[AUTO]"/>
            <x15:cachedUniqueName index="1" name="[PolicyTypes].[Policy Type Heirarchy].[POLICY TYPE].&amp;[HOME]"/>
          </x15:cachedUniqueNames>
        </ext>
      </extLst>
    </cacheField>
    <cacheField name="[Measures].[_Combined Ratio Cumulative Status]" caption="_Combined Ratio Cumulative Status" numFmtId="0" hierarchy="53" level="32767"/>
    <cacheField name="[Measures].[_Cash On Hand Status]" caption="_Cash On Hand Status" numFmtId="0" hierarchy="55" level="32767"/>
    <cacheField name="[Measures].[Target Claim Payments]" caption="Target Claim Payments" numFmtId="0" hierarchy="39" level="32767"/>
    <cacheField name="[Measures].[Written Premium]" caption="Written Premium" numFmtId="0" hierarchy="38" level="32767"/>
    <cacheField name="[Measures].[Premiums]" caption="Premiums" numFmtId="0" hierarchy="27" level="32767"/>
    <cacheField name="[Calendar].[Date Hierarchy].[Year]" caption="Year" numFmtId="0" hierarchy="1" level="1">
      <sharedItems containsSemiMixedTypes="0" containsString="0" containsNumber="1" containsInteger="1" minValue="2018" maxValue="2020" count="3">
        <n v="2018"/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Calendar].[Date Hierarchy].[Year].&amp;[2018]"/>
            <x15:cachedUniqueName index="1" name="[Calendar].[Date Hierarchy].[Year].&amp;[2019]"/>
            <x15:cachedUniqueName index="2" name="[Calendar].[Date Hierarchy].[Year].&amp;[2020]"/>
          </x15:cachedUniqueNames>
        </ext>
      </extLst>
    </cacheField>
    <cacheField name="[Calendar].[Date Hierarchy].[Quarter]" caption="Quarter" numFmtId="0" hierarchy="1" level="2">
      <sharedItems containsSemiMixedTypes="0" containsNonDate="0" containsString="0"/>
    </cacheField>
    <cacheField name="[Calendar].[Date Hierarchy].[Month]" caption="Month" numFmtId="0" hierarchy="1" level="3">
      <sharedItems containsSemiMixedTypes="0" containsNonDate="0" containsString="0"/>
    </cacheField>
    <cacheField name="[Calendar].[Date Hierarchy].[DateColumn]" caption="DateColumn" numFmtId="0" hierarchy="1" level="4">
      <sharedItems containsSemiMixedTypes="0" containsNonDate="0" containsString="0"/>
    </cacheField>
    <cacheField name="[Measures].[Cash On Hand]" caption="Cash On Hand" numFmtId="0" hierarchy="42" level="32767"/>
  </cacheFields>
  <cacheHierarchies count="56">
    <cacheHierarchy uniqueName="[Calendar].[Date]" caption="Date" attribute="1" time="1" keyAttribute="1" defaultMemberUniqueName="[Calendar].[Date].[All]" allUniqueName="[Calendar].[Date].[All]" dimensionUniqueName="[Calendar]" displayFolder="" count="0" memberValueDatatype="7" unbalanced="0"/>
    <cacheHierarchy uniqueName="[Calendar].[Date Hierarchy]" caption="Date Hierarchy" time="1" defaultMemberUniqueName="[Calendar].[Date Hierarchy].[All]" allUniqueName="[Calendar].[Date Hierarchy].[All]" dimensionUniqueName="[Calendar]" displayFolder="" count="5" unbalanced="0">
      <fieldsUsage count="5">
        <fieldUsage x="-1"/>
        <fieldUsage x="7"/>
        <fieldUsage x="8"/>
        <fieldUsage x="9"/>
        <fieldUsage x="10"/>
      </fieldsUsage>
    </cacheHierarchy>
    <cacheHierarchy uniqueName="[Calendar].[Year]" caption="Year" attribute="1" time="1" defaultMemberUniqueName="[Calendar].[Year].[All]" allUniqueName="[Calendar].[Year].[All]" dimensionUniqueName="[Calendar]" displayFolder="" count="0" memberValueDatatype="20" unbalanced="0"/>
    <cacheHierarchy uniqueName="[Calendar].[Month Number]" caption="Month Number" attribute="1" time="1" defaultMemberUniqueName="[Calendar].[Month Number].[All]" allUniqueName="[Calendar].[Month Number].[All]" dimensionUniqueName="[Calendar]" displayFolder="" count="0" memberValueDatatype="20" unbalanced="0"/>
    <cacheHierarchy uniqueName="[Calendar].[Month]" caption="Month" attribute="1" time="1" defaultMemberUniqueName="[Calendar].[Month].[All]" allUniqueName="[Calendar].[Month].[All]" dimensionUniqueName="[Calendar]" displayFolder="" count="0" memberValueDatatype="130" unbalanced="0"/>
    <cacheHierarchy uniqueName="[Calendar].[MMM-YYYY]" caption="MMM-YYYY" attribute="1" time="1" defaultMemberUniqueName="[Calendar].[MMM-YYYY].[All]" allUniqueName="[Calendar].[MMM-YYYY].[All]" dimensionUniqueName="[Calendar]" displayFolder="" count="0" memberValueDatatype="130" unbalanced="0"/>
    <cacheHierarchy uniqueName="[Calendar].[Day Of Week Number]" caption="Day Of Week Number" attribute="1" time="1" defaultMemberUniqueName="[Calendar].[Day Of Week Number].[All]" allUniqueName="[Calendar].[Day Of Week Number].[All]" dimensionUniqueName="[Calendar]" displayFolder="" count="0" memberValueDatatype="20" unbalanced="0"/>
    <cacheHierarchy uniqueName="[Calendar].[Day Of Week]" caption="Day Of Week" attribute="1" time="1" defaultMemberUniqueName="[Calendar].[Day Of Week].[All]" allUniqueName="[Calendar].[Day Of Week].[All]" dimensionUniqueName="[Calendar]" displayFolder="" count="0" memberValueDatatype="130" unbalanced="0"/>
    <cacheHierarchy uniqueName="[Calendar].[Quarter]" caption="Quarter" attribute="1" time="1" defaultMemberUniqueName="[Calendar].[Quarter].[All]" allUniqueName="[Calendar].[Quarter].[All]" dimensionUniqueName="[Calendar]" displayFolder="" count="0" memberValueDatatype="7" unbalanced="0"/>
    <cacheHierarchy uniqueName="[Claims].[CLAIM TYPE]" caption="CLAIM TYPE" attribute="1" defaultMemberUniqueName="[Claims].[CLAIM TYPE].[All]" allUniqueName="[Claims].[CLAIM TYPE].[All]" dimensionUniqueName="[Claims]" displayFolder="" count="0" memberValueDatatype="130" unbalanced="0"/>
    <cacheHierarchy uniqueName="[Claims].[AMOUNT]" caption="AMOUNT" attribute="1" defaultMemberUniqueName="[Claims].[AMOUNT].[All]" allUniqueName="[Claims].[AMOUNT].[All]" dimensionUniqueName="[Claims]" displayFolder="" count="0" memberValueDatatype="5" unbalanced="0"/>
    <cacheHierarchy uniqueName="[Claims].[CLAIM DATE]" caption="CLAIM DATE" attribute="1" time="1" defaultMemberUniqueName="[Claims].[CLAIM DATE].[All]" allUniqueName="[Claims].[CLAIM DATE].[All]" dimensionUniqueName="[Claims]" displayFolder="" count="0" memberValueDatatype="7" unbalanced="0"/>
    <cacheHierarchy uniqueName="[Claims].[COVERAGE]" caption="COVERAGE" attribute="1" defaultMemberUniqueName="[Claims].[COVERAGE].[All]" allUniqueName="[Claims].[COVERAGE].[All]" dimensionUniqueName="[Claims]" displayFolder="" count="0" memberValueDatatype="130" unbalanced="0"/>
    <cacheHierarchy uniqueName="[ClaimTypes].[Policy Type]" caption="Policy Type" attribute="1" defaultMemberUniqueName="[ClaimTypes].[Policy Type].[All]" allUniqueName="[ClaimTypes].[Policy Type].[All]" dimensionUniqueName="[ClaimTypes]" displayFolder="" count="0" memberValueDatatype="130" unbalanced="0"/>
    <cacheHierarchy uniqueName="[ClaimTypes].[Claim Detail]" caption="Claim Detail" attribute="1" defaultMemberUniqueName="[ClaimTypes].[Claim Detail].[All]" allUniqueName="[ClaimTypes].[Claim Detail].[All]" dimensionUniqueName="[ClaimTypes]" displayFolder="" count="0" memberValueDatatype="130" unbalanced="0"/>
    <cacheHierarchy uniqueName="[Policies].[Policy ID]" caption="Policy ID" attribute="1" defaultMemberUniqueName="[Policies].[Policy ID].[All]" allUniqueName="[Policies].[Policy ID].[All]" dimensionUniqueName="[Policies]" displayFolder="" count="0" memberValueDatatype="20" unbalanced="0"/>
    <cacheHierarchy uniqueName="[Policies].[POLICY TYPE]" caption="POLICY TYPE" attribute="1" defaultMemberUniqueName="[Policies].[POLICY TYPE].[All]" allUniqueName="[Policies].[POLICY TYPE].[All]" dimensionUniqueName="[Policies]" displayFolder="" count="0" memberValueDatatype="130" unbalanced="0"/>
    <cacheHierarchy uniqueName="[Policies].[PREMIUM]" caption="PREMIUM" attribute="1" defaultMemberUniqueName="[Policies].[PREMIUM].[All]" allUniqueName="[Policies].[PREMIUM].[All]" dimensionUniqueName="[Policies]" displayFolder="" count="0" memberValueDatatype="5" unbalanced="0"/>
    <cacheHierarchy uniqueName="[Policies].[EFFECTIVE DATE]" caption="EFFECTIVE DATE" attribute="1" time="1" defaultMemberUniqueName="[Policies].[EFFECTIVE DATE].[All]" allUniqueName="[Policies].[EFFECTIVE DATE].[All]" dimensionUniqueName="[Policies]" displayFolder="" count="0" memberValueDatatype="7" unbalanced="0"/>
    <cacheHierarchy uniqueName="[PolicyTypes].[Policy Type Heirarchy]" caption="Policy Type Heirarchy" defaultMemberUniqueName="[PolicyTypes].[Policy Type Heirarchy].[All]" allUniqueName="[PolicyTypes].[Policy Type Heirarchy].[All]" dimensionUniqueName="[PolicyTypes]" displayFolder="" count="3" unbalanced="0">
      <fieldsUsage count="3">
        <fieldUsage x="-1"/>
        <fieldUsage x="0"/>
        <fieldUsage x="1"/>
      </fieldsUsage>
    </cacheHierarchy>
    <cacheHierarchy uniqueName="[Wages].[Employee Name]" caption="Employee Name" attribute="1" defaultMemberUniqueName="[Wages].[Employee Name].[All]" allUniqueName="[Wages].[Employee Name].[All]" dimensionUniqueName="[Wages]" displayFolder="" count="0" memberValueDatatype="130" unbalanced="0"/>
    <cacheHierarchy uniqueName="[Wages].[Employee Title]" caption="Employee Title" attribute="1" defaultMemberUniqueName="[Wages].[Employee Title].[All]" allUniqueName="[Wages].[Employee Title].[All]" dimensionUniqueName="[Wages]" displayFolder="" count="0" memberValueDatatype="130" unbalanced="0"/>
    <cacheHierarchy uniqueName="[Wages].[Payment Date]" caption="Payment Date" attribute="1" time="1" defaultMemberUniqueName="[Wages].[Payment Date].[All]" allUniqueName="[Wages].[Payment Date].[All]" dimensionUniqueName="[Wages]" displayFolder="" count="0" memberValueDatatype="7" unbalanced="0"/>
    <cacheHierarchy uniqueName="[Wages].[Amount]" caption="Amount" attribute="1" defaultMemberUniqueName="[Wages].[Amount].[All]" allUniqueName="[Wages].[Amount].[All]" dimensionUniqueName="[Wages]" displayFolder="" count="0" memberValueDatatype="5" unbalanced="0"/>
    <cacheHierarchy uniqueName="[_Measures].[POLICY TYPE]" caption="POLICY TYPE" attribute="1" defaultMemberUniqueName="[_Measures].[POLICY TYPE].[All]" allUniqueName="[_Measures].[POLICY TYPE].[All]" dimensionUniqueName="[_Measures]" displayFolder="" count="0" memberValueDatatype="130" unbalanced="0" hidden="1"/>
    <cacheHierarchy uniqueName="[PolicyTypes].[POLICY GROUP]" caption="POLICY GROUP" attribute="1" defaultMemberUniqueName="[PolicyTypes].[POLICY GROUP].[All]" allUniqueName="[PolicyTypes].[POLICY GROUP].[All]" dimensionUniqueName="[PolicyTypes]" displayFolder="" count="0" memberValueDatatype="130" unbalanced="0" hidden="1"/>
    <cacheHierarchy uniqueName="[PolicyTypes].[POLICY TYPE]" caption="POLICY TYPE" attribute="1" defaultMemberUniqueName="[PolicyTypes].[POLICY TYPE].[All]" allUniqueName="[PolicyTypes].[POLICY TYPE].[All]" dimensionUniqueName="[PolicyTypes]" displayFolder="" count="0" memberValueDatatype="130" unbalanced="0" hidden="1"/>
    <cacheHierarchy uniqueName="[Measures].[Premiums]" caption="Premiums" measure="1" displayFolder="" measureGroup="_Measures" count="0" oneField="1">
      <fieldsUsage count="1">
        <fieldUsage x="6"/>
      </fieldsUsage>
    </cacheHierarchy>
    <cacheHierarchy uniqueName="[Measures].[Wages]" caption="Wages" measure="1" displayFolder="" measureGroup="_Measures" count="0"/>
    <cacheHierarchy uniqueName="[Measures].[ClaimPayments]" caption="ClaimPayments" measure="1" displayFolder="" measureGroup="_Measures" count="0"/>
    <cacheHierarchy uniqueName="[Measures].[Expenses]" caption="Expenses" measure="1" displayFolder="" measureGroup="_Measures" count="0"/>
    <cacheHierarchy uniqueName="[Measures].[Cashflow]" caption="Cashflow" measure="1" displayFolder="" measureGroup="_Measures" count="0"/>
    <cacheHierarchy uniqueName="[Measures].[Combined Ratio]" caption="Combined Ratio" measure="1" displayFolder="" measureGroup="_Measures" count="0"/>
    <cacheHierarchy uniqueName="[Measures].[Premium_Cumulative]" caption="Premium_Cumulative" measure="1" displayFolder="" measureGroup="_Measures" count="0"/>
    <cacheHierarchy uniqueName="[Measures].[Expenses_Cumulative]" caption="Expenses_Cumulative" measure="1" displayFolder="" measureGroup="_Measures" count="0"/>
    <cacheHierarchy uniqueName="[Measures].[PolicyCount]" caption="PolicyCount" measure="1" displayFolder="" measureGroup="_Measures" count="0"/>
    <cacheHierarchy uniqueName="[Measures].[PolicyCount_AllTotal]" caption="PolicyCount_AllTotal" measure="1" displayFolder="" measureGroup="_Measures" count="0"/>
    <cacheHierarchy uniqueName="[Measures].[CashOnHandKPIMeasure]" caption="CashOnHandKPIMeasure" measure="1" displayFolder="" measureGroup="_Measures" count="0"/>
    <cacheHierarchy uniqueName="[Measures].[Written Premium]" caption="Written Premium" measure="1" displayFolder="" measureGroup="_Measures" count="0" oneField="1">
      <fieldsUsage count="1">
        <fieldUsage x="5"/>
      </fieldsUsage>
    </cacheHierarchy>
    <cacheHierarchy uniqueName="[Measures].[Target Claim Payments]" caption="Target Claim Payments" measure="1" displayFolder="" measureGroup="_Measures" count="0" oneField="1">
      <fieldsUsage count="1">
        <fieldUsage x="4"/>
      </fieldsUsage>
    </cacheHierarchy>
    <cacheHierarchy uniqueName="[Measures].[Premium Written Within Last Year]" caption="Premium Written Within Last Year" measure="1" displayFolder="" measureGroup="_Measures" count="0"/>
    <cacheHierarchy uniqueName="[Measures].[Combined Ratio Cumulative]" caption="Combined Ratio Cumulative" measure="1" displayFolder="" measureGroup="_Measures" count="0"/>
    <cacheHierarchy uniqueName="[Measures].[Cash On Hand]" caption="Cash On Hand" measure="1" displayFolder="" measureGroup="_Measures" count="0" oneField="1">
      <fieldsUsage count="1">
        <fieldUsage x="11"/>
      </fieldsUsage>
    </cacheHierarchy>
    <cacheHierarchy uniqueName="[Measures].[Loss Performance]" caption="Loss Performance" measure="1" displayFolder="" measureGroup="_Measures" count="0"/>
    <cacheHierarchy uniqueName="[Measures].[__XL_Count Wages]" caption="__XL_Count Wages" measure="1" displayFolder="" measureGroup="Wages" count="0" hidden="1"/>
    <cacheHierarchy uniqueName="[Measures].[__XL_Count Policies]" caption="__XL_Count Policies" measure="1" displayFolder="" measureGroup="Policies" count="0" hidden="1"/>
    <cacheHierarchy uniqueName="[Measures].[__XL_Count Claims]" caption="__XL_Count Claims" measure="1" displayFolder="" measureGroup="Claims" count="0" hidden="1"/>
    <cacheHierarchy uniqueName="[Measures].[__XL_Count Calendar]" caption="__XL_Count Calendar" measure="1" displayFolder="" measureGroup="Calendar" count="0" hidden="1"/>
    <cacheHierarchy uniqueName="[Measures].[__XL_Count ClaimTypes]" caption="__XL_Count ClaimTypes" measure="1" displayFolder="" measureGroup="ClaimTypes" count="0" hidden="1"/>
    <cacheHierarchy uniqueName="[Measures].[__XL_Count PolicyTypes]" caption="__XL_Count PolicyTypes" measure="1" displayFolder="" measureGroup="PolicyTypes" count="0" hidden="1"/>
    <cacheHierarchy uniqueName="[Measures].[__XL_Count _Measures]" caption="__XL_Count _Measures" measure="1" displayFolder="" measureGroup="_Measures" count="0" hidden="1"/>
    <cacheHierarchy uniqueName="[Measures].[__No measures defined]" caption="__No measures defined" measure="1" displayFolder="" count="0" hidden="1"/>
    <cacheHierarchy uniqueName="[Measures].[_Combined Ratio Cumulative Goal]" caption="_Combined Ratio Cumulative Goal" measure="1" displayFolder="" measureGroup="_Measures" count="0" hidden="1"/>
    <cacheHierarchy uniqueName="[Measures].[_Combined Ratio Cumulative Status]" caption="_Combined Ratio Cumulative Status" measure="1" iconSet="6" displayFolder="" measureGroup="_Measures" count="0" oneField="1" hidden="1">
      <fieldsUsage count="1">
        <fieldUsage x="2"/>
      </fieldsUsage>
    </cacheHierarchy>
    <cacheHierarchy uniqueName="[Measures].[_Cash On Hand Goal]" caption="_Cash On Hand Goal" measure="1" displayFolder="" measureGroup="_Measures" count="0" hidden="1"/>
    <cacheHierarchy uniqueName="[Measures].[_Cash On Hand Status]" caption="_Cash On Hand Status" measure="1" iconSet="6" displayFolder="" measureGroup="_Measures" count="0" oneField="1" hidden="1">
      <fieldsUsage count="1">
        <fieldUsage x="3"/>
      </fieldsUsage>
    </cacheHierarchy>
  </cacheHierarchies>
  <kpis count="2">
    <kpi uniqueName="Combined Ratio Cumulative" caption="Combined Ratio Cumulative" displayFolder="" measureGroup="_Measures" parent="" value="[Measures].[Combined Ratio Cumulative]" goal="[Measures].[_Combined Ratio Cumulative Goal]" status="[Measures].[_Combined Ratio Cumulative Status]" trend="" weight=""/>
    <kpi uniqueName="Cash On Hand" caption="Cash On Hand" displayFolder="" measureGroup="_Measures" parent="" value="[Measures].[Cash On Hand]" goal="[Measures].[_Cash On Hand Goal]" status="[Measures].[_Cash On Hand Status]" trend="" weight=""/>
  </kpis>
  <dimensions count="7">
    <dimension name="Calendar" uniqueName="[Calendar]" caption="Calendar"/>
    <dimension name="Claims" uniqueName="[Claims]" caption="Claims"/>
    <dimension name="ClaimTypes" uniqueName="[ClaimTypes]" caption="ClaimTypes"/>
    <dimension measure="1" name="Measures" uniqueName="[Measures]" caption="Measures"/>
    <dimension name="Policies" uniqueName="[Policies]" caption="Policies"/>
    <dimension name="PolicyTypes" uniqueName="[PolicyTypes]" caption="PolicyTypes"/>
    <dimension name="Wages" uniqueName="[Wages]" caption="Wages"/>
  </dimensions>
  <measureGroups count="7">
    <measureGroup name="_Measures" caption="_Measures"/>
    <measureGroup name="Calendar" caption="Calendar"/>
    <measureGroup name="Claims" caption="Claims"/>
    <measureGroup name="ClaimTypes" caption="ClaimTypes"/>
    <measureGroup name="Policies" caption="Policies"/>
    <measureGroup name="PolicyTypes" caption="PolicyTypes"/>
    <measureGroup name="Wages" caption="Wages"/>
  </measureGroups>
  <maps count="13">
    <map measureGroup="1" dimension="0"/>
    <map measureGroup="2" dimension="0"/>
    <map measureGroup="2" dimension="1"/>
    <map measureGroup="2" dimension="2"/>
    <map measureGroup="2" dimension="5"/>
    <map measureGroup="3" dimension="2"/>
    <map measureGroup="3" dimension="5"/>
    <map measureGroup="4" dimension="0"/>
    <map measureGroup="4" dimension="4"/>
    <map measureGroup="4" dimension="5"/>
    <map measureGroup="5" dimension="5"/>
    <map measureGroup="6" dimension="0"/>
    <map measureGroup="6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hilip" refreshedDate="44035.506763888887" createdVersion="5" refreshedVersion="6" minRefreshableVersion="3" recordCount="0" supportSubquery="1" supportAdvancedDrill="1" xr:uid="{81D436AA-BCC6-408A-9FCD-8D04C431899C}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8">
    <cacheField name="[Measures].[Premiums]" caption="Premiums" numFmtId="0" hierarchy="27" level="32767"/>
    <cacheField name="[Measures].[Wages]" caption="Wages" numFmtId="0" hierarchy="28" level="32767"/>
    <cacheField name="[Measures].[ClaimPayments]" caption="ClaimPayments" numFmtId="0" hierarchy="29" level="32767"/>
    <cacheField name="[Measures].[Cash On Hand]" caption="Cash On Hand" numFmtId="0" hierarchy="42" level="32767"/>
    <cacheField name="[Calendar].[Date Hierarchy].[Year]" caption="Year" numFmtId="0" hierarchy="1" level="1">
      <sharedItems containsSemiMixedTypes="0" containsString="0" containsNumber="1" containsInteger="1" minValue="2018" maxValue="2020" count="3">
        <n v="2018"/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Calendar].[Date Hierarchy].[Year].&amp;[2018]"/>
            <x15:cachedUniqueName index="1" name="[Calendar].[Date Hierarchy].[Year].&amp;[2019]"/>
            <x15:cachedUniqueName index="2" name="[Calendar].[Date Hierarchy].[Year].&amp;[2020]"/>
          </x15:cachedUniqueNames>
        </ext>
      </extLst>
    </cacheField>
    <cacheField name="[Calendar].[Date Hierarchy].[Quarter]" caption="Quarter" numFmtId="0" hierarchy="1" level="2">
      <sharedItems containsSemiMixedTypes="0" containsNonDate="0" containsDate="1" containsString="0" minDate="2018-03-31T00:00:00" maxDate="2021-01-01T00:00:00" count="12">
        <d v="2018-03-31T00:00:00"/>
        <d v="2018-06-30T00:00:00"/>
        <d v="2018-09-30T00:00:00"/>
        <d v="2018-12-31T00:00:00"/>
        <d v="2019-03-31T00:00:00"/>
        <d v="2019-06-30T00:00:00"/>
        <d v="2019-09-30T00:00:00"/>
        <d v="2019-12-31T00:00:00"/>
        <d v="2020-03-31T00:00:00"/>
        <d v="2020-06-30T00:00:00"/>
        <d v="2020-09-30T00:00:00"/>
        <d v="2020-12-31T00:00:00"/>
      </sharedItems>
      <extLst>
        <ext xmlns:x15="http://schemas.microsoft.com/office/spreadsheetml/2010/11/main" uri="{4F2E5C28-24EA-4eb8-9CBF-B6C8F9C3D259}">
          <x15:cachedUniqueNames>
            <x15:cachedUniqueName index="0" name="[Calendar].[Date Hierarchy].[Year].&amp;[2018].&amp;[2018-03-31T00:00:00]"/>
            <x15:cachedUniqueName index="1" name="[Calendar].[Date Hierarchy].[Year].&amp;[2018].&amp;[2018-06-30T00:00:00]"/>
            <x15:cachedUniqueName index="2" name="[Calendar].[Date Hierarchy].[Year].&amp;[2018].&amp;[2018-09-30T00:00:00]"/>
            <x15:cachedUniqueName index="3" name="[Calendar].[Date Hierarchy].[Year].&amp;[2018].&amp;[2018-12-31T00:00:00]"/>
            <x15:cachedUniqueName index="4" name="[Calendar].[Date Hierarchy].[Year].&amp;[2019].&amp;[2019-03-31T00:00:00]"/>
            <x15:cachedUniqueName index="5" name="[Calendar].[Date Hierarchy].[Year].&amp;[2019].&amp;[2019-06-30T00:00:00]"/>
            <x15:cachedUniqueName index="6" name="[Calendar].[Date Hierarchy].[Year].&amp;[2019].&amp;[2019-09-30T00:00:00]"/>
            <x15:cachedUniqueName index="7" name="[Calendar].[Date Hierarchy].[Year].&amp;[2019].&amp;[2019-12-31T00:00:00]"/>
            <x15:cachedUniqueName index="8" name="[Calendar].[Date Hierarchy].[Year].&amp;[2020].&amp;[2020-03-31T00:00:00]"/>
            <x15:cachedUniqueName index="9" name="[Calendar].[Date Hierarchy].[Year].&amp;[2020].&amp;[2020-06-30T00:00:00]"/>
            <x15:cachedUniqueName index="10" name="[Calendar].[Date Hierarchy].[Year].&amp;[2020].&amp;[2020-09-30T00:00:00]"/>
            <x15:cachedUniqueName index="11" name="[Calendar].[Date Hierarchy].[Year].&amp;[2020].&amp;[2020-12-31T00:00:00]"/>
          </x15:cachedUniqueNames>
        </ext>
      </extLst>
    </cacheField>
    <cacheField name="[Calendar].[Date Hierarchy].[Month]" caption="Month" numFmtId="0" hierarchy="1" level="3">
      <sharedItems containsSemiMixedTypes="0" containsNonDate="0" containsString="0"/>
    </cacheField>
    <cacheField name="[Calendar].[Date Hierarchy].[DateColumn]" caption="DateColumn" numFmtId="0" hierarchy="1" level="4">
      <sharedItems containsSemiMixedTypes="0" containsNonDate="0" containsString="0"/>
    </cacheField>
  </cacheFields>
  <cacheHierarchies count="56">
    <cacheHierarchy uniqueName="[Calendar].[Date]" caption="Date" attribute="1" time="1" keyAttribute="1" defaultMemberUniqueName="[Calendar].[Date].[All]" allUniqueName="[Calendar].[Date].[All]" dimensionUniqueName="[Calendar]" displayFolder="" count="0" memberValueDatatype="7" unbalanced="0"/>
    <cacheHierarchy uniqueName="[Calendar].[Date Hierarchy]" caption="Date Hierarchy" time="1" defaultMemberUniqueName="[Calendar].[Date Hierarchy].[All]" allUniqueName="[Calendar].[Date Hierarchy].[All]" dimensionUniqueName="[Calendar]" displayFolder="" count="5" unbalanced="0">
      <fieldsUsage count="5">
        <fieldUsage x="-1"/>
        <fieldUsage x="4"/>
        <fieldUsage x="5"/>
        <fieldUsage x="6"/>
        <fieldUsage x="7"/>
      </fieldsUsage>
    </cacheHierarchy>
    <cacheHierarchy uniqueName="[Calendar].[Year]" caption="Year" attribute="1" time="1" defaultMemberUniqueName="[Calendar].[Year].[All]" allUniqueName="[Calendar].[Year].[All]" dimensionUniqueName="[Calendar]" displayFolder="" count="0" memberValueDatatype="20" unbalanced="0"/>
    <cacheHierarchy uniqueName="[Calendar].[Month Number]" caption="Month Number" attribute="1" time="1" defaultMemberUniqueName="[Calendar].[Month Number].[All]" allUniqueName="[Calendar].[Month Number].[All]" dimensionUniqueName="[Calendar]" displayFolder="" count="0" memberValueDatatype="20" unbalanced="0"/>
    <cacheHierarchy uniqueName="[Calendar].[Month]" caption="Month" attribute="1" time="1" defaultMemberUniqueName="[Calendar].[Month].[All]" allUniqueName="[Calendar].[Month].[All]" dimensionUniqueName="[Calendar]" displayFolder="" count="0" memberValueDatatype="130" unbalanced="0"/>
    <cacheHierarchy uniqueName="[Calendar].[MMM-YYYY]" caption="MMM-YYYY" attribute="1" time="1" defaultMemberUniqueName="[Calendar].[MMM-YYYY].[All]" allUniqueName="[Calendar].[MMM-YYYY].[All]" dimensionUniqueName="[Calendar]" displayFolder="" count="0" memberValueDatatype="130" unbalanced="0"/>
    <cacheHierarchy uniqueName="[Calendar].[Day Of Week Number]" caption="Day Of Week Number" attribute="1" time="1" defaultMemberUniqueName="[Calendar].[Day Of Week Number].[All]" allUniqueName="[Calendar].[Day Of Week Number].[All]" dimensionUniqueName="[Calendar]" displayFolder="" count="0" memberValueDatatype="20" unbalanced="0"/>
    <cacheHierarchy uniqueName="[Calendar].[Day Of Week]" caption="Day Of Week" attribute="1" time="1" defaultMemberUniqueName="[Calendar].[Day Of Week].[All]" allUniqueName="[Calendar].[Day Of Week].[All]" dimensionUniqueName="[Calendar]" displayFolder="" count="0" memberValueDatatype="130" unbalanced="0"/>
    <cacheHierarchy uniqueName="[Calendar].[Quarter]" caption="Quarter" attribute="1" time="1" defaultMemberUniqueName="[Calendar].[Quarter].[All]" allUniqueName="[Calendar].[Quarter].[All]" dimensionUniqueName="[Calendar]" displayFolder="" count="0" memberValueDatatype="7" unbalanced="0"/>
    <cacheHierarchy uniqueName="[Claims].[CLAIM TYPE]" caption="CLAIM TYPE" attribute="1" defaultMemberUniqueName="[Claims].[CLAIM TYPE].[All]" allUniqueName="[Claims].[CLAIM TYPE].[All]" dimensionUniqueName="[Claims]" displayFolder="" count="0" memberValueDatatype="130" unbalanced="0"/>
    <cacheHierarchy uniqueName="[Claims].[AMOUNT]" caption="AMOUNT" attribute="1" defaultMemberUniqueName="[Claims].[AMOUNT].[All]" allUniqueName="[Claims].[AMOUNT].[All]" dimensionUniqueName="[Claims]" displayFolder="" count="0" memberValueDatatype="5" unbalanced="0"/>
    <cacheHierarchy uniqueName="[Claims].[CLAIM DATE]" caption="CLAIM DATE" attribute="1" time="1" defaultMemberUniqueName="[Claims].[CLAIM DATE].[All]" allUniqueName="[Claims].[CLAIM DATE].[All]" dimensionUniqueName="[Claims]" displayFolder="" count="0" memberValueDatatype="7" unbalanced="0"/>
    <cacheHierarchy uniqueName="[Claims].[COVERAGE]" caption="COVERAGE" attribute="1" defaultMemberUniqueName="[Claims].[COVERAGE].[All]" allUniqueName="[Claims].[COVERAGE].[All]" dimensionUniqueName="[Claims]" displayFolder="" count="0" memberValueDatatype="130" unbalanced="0"/>
    <cacheHierarchy uniqueName="[ClaimTypes].[Policy Type]" caption="Policy Type" attribute="1" defaultMemberUniqueName="[ClaimTypes].[Policy Type].[All]" allUniqueName="[ClaimTypes].[Policy Type].[All]" dimensionUniqueName="[ClaimTypes]" displayFolder="" count="0" memberValueDatatype="130" unbalanced="0"/>
    <cacheHierarchy uniqueName="[ClaimTypes].[Claim Detail]" caption="Claim Detail" attribute="1" defaultMemberUniqueName="[ClaimTypes].[Claim Detail].[All]" allUniqueName="[ClaimTypes].[Claim Detail].[All]" dimensionUniqueName="[ClaimTypes]" displayFolder="" count="0" memberValueDatatype="130" unbalanced="0"/>
    <cacheHierarchy uniqueName="[Policies].[Policy ID]" caption="Policy ID" attribute="1" defaultMemberUniqueName="[Policies].[Policy ID].[All]" allUniqueName="[Policies].[Policy ID].[All]" dimensionUniqueName="[Policies]" displayFolder="" count="0" memberValueDatatype="20" unbalanced="0"/>
    <cacheHierarchy uniqueName="[Policies].[POLICY TYPE]" caption="POLICY TYPE" attribute="1" defaultMemberUniqueName="[Policies].[POLICY TYPE].[All]" allUniqueName="[Policies].[POLICY TYPE].[All]" dimensionUniqueName="[Policies]" displayFolder="" count="0" memberValueDatatype="130" unbalanced="0"/>
    <cacheHierarchy uniqueName="[Policies].[PREMIUM]" caption="PREMIUM" attribute="1" defaultMemberUniqueName="[Policies].[PREMIUM].[All]" allUniqueName="[Policies].[PREMIUM].[All]" dimensionUniqueName="[Policies]" displayFolder="" count="0" memberValueDatatype="5" unbalanced="0"/>
    <cacheHierarchy uniqueName="[Policies].[EFFECTIVE DATE]" caption="EFFECTIVE DATE" attribute="1" time="1" defaultMemberUniqueName="[Policies].[EFFECTIVE DATE].[All]" allUniqueName="[Policies].[EFFECTIVE DATE].[All]" dimensionUniqueName="[Policies]" displayFolder="" count="0" memberValueDatatype="7" unbalanced="0"/>
    <cacheHierarchy uniqueName="[PolicyTypes].[Policy Type Heirarchy]" caption="Policy Type Heirarchy" defaultMemberUniqueName="[PolicyTypes].[Policy Type Heirarchy].[All]" allUniqueName="[PolicyTypes].[Policy Type Heirarchy].[All]" dimensionUniqueName="[PolicyTypes]" displayFolder="" count="0" unbalanced="0"/>
    <cacheHierarchy uniqueName="[Wages].[Employee Name]" caption="Employee Name" attribute="1" defaultMemberUniqueName="[Wages].[Employee Name].[All]" allUniqueName="[Wages].[Employee Name].[All]" dimensionUniqueName="[Wages]" displayFolder="" count="0" memberValueDatatype="130" unbalanced="0"/>
    <cacheHierarchy uniqueName="[Wages].[Employee Title]" caption="Employee Title" attribute="1" defaultMemberUniqueName="[Wages].[Employee Title].[All]" allUniqueName="[Wages].[Employee Title].[All]" dimensionUniqueName="[Wages]" displayFolder="" count="0" memberValueDatatype="130" unbalanced="0"/>
    <cacheHierarchy uniqueName="[Wages].[Payment Date]" caption="Payment Date" attribute="1" time="1" defaultMemberUniqueName="[Wages].[Payment Date].[All]" allUniqueName="[Wages].[Payment Date].[All]" dimensionUniqueName="[Wages]" displayFolder="" count="0" memberValueDatatype="7" unbalanced="0"/>
    <cacheHierarchy uniqueName="[Wages].[Amount]" caption="Amount" attribute="1" defaultMemberUniqueName="[Wages].[Amount].[All]" allUniqueName="[Wages].[Amount].[All]" dimensionUniqueName="[Wages]" displayFolder="" count="0" memberValueDatatype="5" unbalanced="0"/>
    <cacheHierarchy uniqueName="[_Measures].[POLICY TYPE]" caption="POLICY TYPE" attribute="1" defaultMemberUniqueName="[_Measures].[POLICY TYPE].[All]" allUniqueName="[_Measures].[POLICY TYPE].[All]" dimensionUniqueName="[_Measures]" displayFolder="" count="0" memberValueDatatype="130" unbalanced="0" hidden="1"/>
    <cacheHierarchy uniqueName="[PolicyTypes].[POLICY GROUP]" caption="POLICY GROUP" attribute="1" defaultMemberUniqueName="[PolicyTypes].[POLICY GROUP].[All]" allUniqueName="[PolicyTypes].[POLICY GROUP].[All]" dimensionUniqueName="[PolicyTypes]" displayFolder="" count="0" memberValueDatatype="130" unbalanced="0" hidden="1"/>
    <cacheHierarchy uniqueName="[PolicyTypes].[POLICY TYPE]" caption="POLICY TYPE" attribute="1" defaultMemberUniqueName="[PolicyTypes].[POLICY TYPE].[All]" allUniqueName="[PolicyTypes].[POLICY TYPE].[All]" dimensionUniqueName="[PolicyTypes]" displayFolder="" count="0" memberValueDatatype="130" unbalanced="0" hidden="1"/>
    <cacheHierarchy uniqueName="[Measures].[Premiums]" caption="Premiums" measure="1" displayFolder="" measureGroup="_Measures" count="0" oneField="1">
      <fieldsUsage count="1">
        <fieldUsage x="0"/>
      </fieldsUsage>
    </cacheHierarchy>
    <cacheHierarchy uniqueName="[Measures].[Wages]" caption="Wages" measure="1" displayFolder="" measureGroup="_Measures" count="0" oneField="1">
      <fieldsUsage count="1">
        <fieldUsage x="1"/>
      </fieldsUsage>
    </cacheHierarchy>
    <cacheHierarchy uniqueName="[Measures].[ClaimPayments]" caption="ClaimPayments" measure="1" displayFolder="" measureGroup="_Measures" count="0" oneField="1">
      <fieldsUsage count="1">
        <fieldUsage x="2"/>
      </fieldsUsage>
    </cacheHierarchy>
    <cacheHierarchy uniqueName="[Measures].[Expenses]" caption="Expenses" measure="1" displayFolder="" measureGroup="_Measures" count="0"/>
    <cacheHierarchy uniqueName="[Measures].[Cashflow]" caption="Cashflow" measure="1" displayFolder="" measureGroup="_Measures" count="0"/>
    <cacheHierarchy uniqueName="[Measures].[Combined Ratio]" caption="Combined Ratio" measure="1" displayFolder="" measureGroup="_Measures" count="0"/>
    <cacheHierarchy uniqueName="[Measures].[Premium_Cumulative]" caption="Premium_Cumulative" measure="1" displayFolder="" measureGroup="_Measures" count="0"/>
    <cacheHierarchy uniqueName="[Measures].[Expenses_Cumulative]" caption="Expenses_Cumulative" measure="1" displayFolder="" measureGroup="_Measures" count="0"/>
    <cacheHierarchy uniqueName="[Measures].[PolicyCount]" caption="PolicyCount" measure="1" displayFolder="" measureGroup="_Measures" count="0"/>
    <cacheHierarchy uniqueName="[Measures].[PolicyCount_AllTotal]" caption="PolicyCount_AllTotal" measure="1" displayFolder="" measureGroup="_Measures" count="0"/>
    <cacheHierarchy uniqueName="[Measures].[CashOnHandKPIMeasure]" caption="CashOnHandKPIMeasure" measure="1" displayFolder="" measureGroup="_Measures" count="0"/>
    <cacheHierarchy uniqueName="[Measures].[Written Premium]" caption="Written Premium" measure="1" displayFolder="" measureGroup="_Measures" count="0"/>
    <cacheHierarchy uniqueName="[Measures].[Target Claim Payments]" caption="Target Claim Payments" measure="1" displayFolder="" measureGroup="_Measures" count="0"/>
    <cacheHierarchy uniqueName="[Measures].[Premium Written Within Last Year]" caption="Premium Written Within Last Year" measure="1" displayFolder="" measureGroup="_Measures" count="0"/>
    <cacheHierarchy uniqueName="[Measures].[Combined Ratio Cumulative]" caption="Combined Ratio Cumulative" measure="1" displayFolder="" measureGroup="_Measures" count="0"/>
    <cacheHierarchy uniqueName="[Measures].[Cash On Hand]" caption="Cash On Hand" measure="1" displayFolder="" measureGroup="_Measures" count="0" oneField="1">
      <fieldsUsage count="1">
        <fieldUsage x="3"/>
      </fieldsUsage>
    </cacheHierarchy>
    <cacheHierarchy uniqueName="[Measures].[Loss Performance]" caption="Loss Performance" measure="1" displayFolder="" measureGroup="_Measures" count="0"/>
    <cacheHierarchy uniqueName="[Measures].[__XL_Count Wages]" caption="__XL_Count Wages" measure="1" displayFolder="" measureGroup="Wages" count="0" hidden="1"/>
    <cacheHierarchy uniqueName="[Measures].[__XL_Count Policies]" caption="__XL_Count Policies" measure="1" displayFolder="" measureGroup="Policies" count="0" hidden="1"/>
    <cacheHierarchy uniqueName="[Measures].[__XL_Count Claims]" caption="__XL_Count Claims" measure="1" displayFolder="" measureGroup="Claims" count="0" hidden="1"/>
    <cacheHierarchy uniqueName="[Measures].[__XL_Count Calendar]" caption="__XL_Count Calendar" measure="1" displayFolder="" measureGroup="Calendar" count="0" hidden="1"/>
    <cacheHierarchy uniqueName="[Measures].[__XL_Count ClaimTypes]" caption="__XL_Count ClaimTypes" measure="1" displayFolder="" measureGroup="ClaimTypes" count="0" hidden="1"/>
    <cacheHierarchy uniqueName="[Measures].[__XL_Count PolicyTypes]" caption="__XL_Count PolicyTypes" measure="1" displayFolder="" measureGroup="PolicyTypes" count="0" hidden="1"/>
    <cacheHierarchy uniqueName="[Measures].[__XL_Count _Measures]" caption="__XL_Count _Measures" measure="1" displayFolder="" measureGroup="_Measures" count="0" hidden="1"/>
    <cacheHierarchy uniqueName="[Measures].[__No measures defined]" caption="__No measures defined" measure="1" displayFolder="" count="0" hidden="1"/>
    <cacheHierarchy uniqueName="[Measures].[_Combined Ratio Cumulative Goal]" caption="_Combined Ratio Cumulative Goal" measure="1" displayFolder="" measureGroup="_Measures" count="0" hidden="1"/>
    <cacheHierarchy uniqueName="[Measures].[_Combined Ratio Cumulative Status]" caption="_Combined Ratio Cumulative Status" measure="1" iconSet="6" displayFolder="" measureGroup="_Measures" count="0" hidden="1"/>
    <cacheHierarchy uniqueName="[Measures].[_Cash On Hand Goal]" caption="_Cash On Hand Goal" measure="1" displayFolder="" measureGroup="_Measures" count="0" hidden="1"/>
    <cacheHierarchy uniqueName="[Measures].[_Cash On Hand Status]" caption="_Cash On Hand Status" measure="1" iconSet="6" displayFolder="" measureGroup="_Measures" count="0" hidden="1"/>
  </cacheHierarchies>
  <kpis count="2">
    <kpi uniqueName="Combined Ratio Cumulative" caption="Combined Ratio Cumulative" displayFolder="" measureGroup="_Measures" parent="" value="[Measures].[Combined Ratio Cumulative]" goal="[Measures].[_Combined Ratio Cumulative Goal]" status="[Measures].[_Combined Ratio Cumulative Status]" trend="" weight=""/>
    <kpi uniqueName="Cash On Hand" caption="Cash On Hand" displayFolder="" measureGroup="_Measures" parent="" value="[Measures].[Cash On Hand]" goal="[Measures].[_Cash On Hand Goal]" status="[Measures].[_Cash On Hand Status]" trend="" weight=""/>
  </kpis>
  <dimensions count="7">
    <dimension name="Calendar" uniqueName="[Calendar]" caption="Calendar"/>
    <dimension name="Claims" uniqueName="[Claims]" caption="Claims"/>
    <dimension name="ClaimTypes" uniqueName="[ClaimTypes]" caption="ClaimTypes"/>
    <dimension measure="1" name="Measures" uniqueName="[Measures]" caption="Measures"/>
    <dimension name="Policies" uniqueName="[Policies]" caption="Policies"/>
    <dimension name="PolicyTypes" uniqueName="[PolicyTypes]" caption="PolicyTypes"/>
    <dimension name="Wages" uniqueName="[Wages]" caption="Wages"/>
  </dimensions>
  <measureGroups count="7">
    <measureGroup name="_Measures" caption="_Measures"/>
    <measureGroup name="Calendar" caption="Calendar"/>
    <measureGroup name="Claims" caption="Claims"/>
    <measureGroup name="ClaimTypes" caption="ClaimTypes"/>
    <measureGroup name="Policies" caption="Policies"/>
    <measureGroup name="PolicyTypes" caption="PolicyTypes"/>
    <measureGroup name="Wages" caption="Wages"/>
  </measureGroups>
  <maps count="13">
    <map measureGroup="1" dimension="0"/>
    <map measureGroup="2" dimension="0"/>
    <map measureGroup="2" dimension="1"/>
    <map measureGroup="2" dimension="2"/>
    <map measureGroup="2" dimension="5"/>
    <map measureGroup="3" dimension="2"/>
    <map measureGroup="3" dimension="5"/>
    <map measureGroup="4" dimension="0"/>
    <map measureGroup="4" dimension="4"/>
    <map measureGroup="4" dimension="5"/>
    <map measureGroup="5" dimension="5"/>
    <map measureGroup="6" dimension="0"/>
    <map measureGroup="6" dimension="6"/>
  </maps>
  <extLst>
    <ext xmlns:x14="http://schemas.microsoft.com/office/spreadsheetml/2009/9/main" uri="{725AE2AE-9491-48be-B2B4-4EB974FC3084}">
      <x14:pivotCacheDefinition pivotCacheId="1739114838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hilip" refreshedDate="44035.506807407408" createdVersion="5" refreshedVersion="6" minRefreshableVersion="3" recordCount="0" supportSubquery="1" supportAdvancedDrill="1" xr:uid="{C27A3C26-9D64-4D02-B438-B31D409FF10D}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7">
    <cacheField name="[Measures].[ClaimPayments]" caption="ClaimPayments" numFmtId="0" hierarchy="29" level="32767"/>
    <cacheField name="[Measures].[Target Claim Payments]" caption="Target Claim Payments" numFmtId="0" hierarchy="39" level="32767"/>
    <cacheField name="[Measures].[Loss Performance]" caption="Loss Performance" numFmtId="0" hierarchy="43" level="32767"/>
    <cacheField name="[Calendar].[Date Hierarchy].[Year]" caption="Year" numFmtId="0" hierarchy="1" level="1">
      <sharedItems containsSemiMixedTypes="0" containsString="0" containsNumber="1" containsInteger="1" minValue="2018" maxValue="2020" count="3">
        <n v="2018"/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Calendar].[Date Hierarchy].[Year].&amp;[2018]"/>
            <x15:cachedUniqueName index="1" name="[Calendar].[Date Hierarchy].[Year].&amp;[2019]"/>
            <x15:cachedUniqueName index="2" name="[Calendar].[Date Hierarchy].[Year].&amp;[2020]"/>
          </x15:cachedUniqueNames>
        </ext>
      </extLst>
    </cacheField>
    <cacheField name="[Calendar].[Date Hierarchy].[Quarter]" caption="Quarter" numFmtId="0" hierarchy="1" level="2">
      <sharedItems containsSemiMixedTypes="0" containsNonDate="0" containsDate="1" containsString="0" minDate="2018-03-31T00:00:00" maxDate="2021-01-01T00:00:00" count="12">
        <d v="2018-03-31T00:00:00"/>
        <d v="2018-06-30T00:00:00"/>
        <d v="2018-09-30T00:00:00"/>
        <d v="2018-12-31T00:00:00"/>
        <d v="2019-03-31T00:00:00"/>
        <d v="2019-06-30T00:00:00"/>
        <d v="2019-09-30T00:00:00"/>
        <d v="2019-12-31T00:00:00"/>
        <d v="2020-03-31T00:00:00"/>
        <d v="2020-06-30T00:00:00"/>
        <d v="2020-09-30T00:00:00"/>
        <d v="2020-12-31T00:00:00"/>
      </sharedItems>
      <extLst>
        <ext xmlns:x15="http://schemas.microsoft.com/office/spreadsheetml/2010/11/main" uri="{4F2E5C28-24EA-4eb8-9CBF-B6C8F9C3D259}">
          <x15:cachedUniqueNames>
            <x15:cachedUniqueName index="0" name="[Calendar].[Date Hierarchy].[Year].&amp;[2018].&amp;[2018-03-31T00:00:00]"/>
            <x15:cachedUniqueName index="1" name="[Calendar].[Date Hierarchy].[Year].&amp;[2018].&amp;[2018-06-30T00:00:00]"/>
            <x15:cachedUniqueName index="2" name="[Calendar].[Date Hierarchy].[Year].&amp;[2018].&amp;[2018-09-30T00:00:00]"/>
            <x15:cachedUniqueName index="3" name="[Calendar].[Date Hierarchy].[Year].&amp;[2018].&amp;[2018-12-31T00:00:00]"/>
            <x15:cachedUniqueName index="4" name="[Calendar].[Date Hierarchy].[Year].&amp;[2019].&amp;[2019-03-31T00:00:00]"/>
            <x15:cachedUniqueName index="5" name="[Calendar].[Date Hierarchy].[Year].&amp;[2019].&amp;[2019-06-30T00:00:00]"/>
            <x15:cachedUniqueName index="6" name="[Calendar].[Date Hierarchy].[Year].&amp;[2019].&amp;[2019-09-30T00:00:00]"/>
            <x15:cachedUniqueName index="7" name="[Calendar].[Date Hierarchy].[Year].&amp;[2019].&amp;[2019-12-31T00:00:00]"/>
            <x15:cachedUniqueName index="8" name="[Calendar].[Date Hierarchy].[Year].&amp;[2020].&amp;[2020-03-31T00:00:00]"/>
            <x15:cachedUniqueName index="9" name="[Calendar].[Date Hierarchy].[Year].&amp;[2020].&amp;[2020-06-30T00:00:00]"/>
            <x15:cachedUniqueName index="10" name="[Calendar].[Date Hierarchy].[Year].&amp;[2020].&amp;[2020-09-30T00:00:00]"/>
            <x15:cachedUniqueName index="11" name="[Calendar].[Date Hierarchy].[Year].&amp;[2020].&amp;[2020-12-31T00:00:00]"/>
          </x15:cachedUniqueNames>
        </ext>
      </extLst>
    </cacheField>
    <cacheField name="[Calendar].[Date Hierarchy].[Month]" caption="Month" numFmtId="0" hierarchy="1" level="3">
      <sharedItems containsSemiMixedTypes="0" containsNonDate="0" containsString="0"/>
    </cacheField>
    <cacheField name="[Calendar].[Date Hierarchy].[DateColumn]" caption="DateColumn" numFmtId="0" hierarchy="1" level="4">
      <sharedItems containsSemiMixedTypes="0" containsNonDate="0" containsString="0"/>
    </cacheField>
  </cacheFields>
  <cacheHierarchies count="56">
    <cacheHierarchy uniqueName="[Calendar].[Date]" caption="Date" attribute="1" time="1" keyAttribute="1" defaultMemberUniqueName="[Calendar].[Date].[All]" allUniqueName="[Calendar].[Date].[All]" dimensionUniqueName="[Calendar]" displayFolder="" count="0" memberValueDatatype="7" unbalanced="0"/>
    <cacheHierarchy uniqueName="[Calendar].[Date Hierarchy]" caption="Date Hierarchy" time="1" defaultMemberUniqueName="[Calendar].[Date Hierarchy].[All]" allUniqueName="[Calendar].[Date Hierarchy].[All]" dimensionUniqueName="[Calendar]" displayFolder="" count="5" unbalanced="0">
      <fieldsUsage count="5">
        <fieldUsage x="-1"/>
        <fieldUsage x="3"/>
        <fieldUsage x="4"/>
        <fieldUsage x="5"/>
        <fieldUsage x="6"/>
      </fieldsUsage>
    </cacheHierarchy>
    <cacheHierarchy uniqueName="[Calendar].[Year]" caption="Year" attribute="1" time="1" defaultMemberUniqueName="[Calendar].[Year].[All]" allUniqueName="[Calendar].[Year].[All]" dimensionUniqueName="[Calendar]" displayFolder="" count="0" memberValueDatatype="20" unbalanced="0"/>
    <cacheHierarchy uniqueName="[Calendar].[Month Number]" caption="Month Number" attribute="1" time="1" defaultMemberUniqueName="[Calendar].[Month Number].[All]" allUniqueName="[Calendar].[Month Number].[All]" dimensionUniqueName="[Calendar]" displayFolder="" count="0" memberValueDatatype="20" unbalanced="0"/>
    <cacheHierarchy uniqueName="[Calendar].[Month]" caption="Month" attribute="1" time="1" defaultMemberUniqueName="[Calendar].[Month].[All]" allUniqueName="[Calendar].[Month].[All]" dimensionUniqueName="[Calendar]" displayFolder="" count="0" memberValueDatatype="130" unbalanced="0"/>
    <cacheHierarchy uniqueName="[Calendar].[MMM-YYYY]" caption="MMM-YYYY" attribute="1" time="1" defaultMemberUniqueName="[Calendar].[MMM-YYYY].[All]" allUniqueName="[Calendar].[MMM-YYYY].[All]" dimensionUniqueName="[Calendar]" displayFolder="" count="0" memberValueDatatype="130" unbalanced="0"/>
    <cacheHierarchy uniqueName="[Calendar].[Day Of Week Number]" caption="Day Of Week Number" attribute="1" time="1" defaultMemberUniqueName="[Calendar].[Day Of Week Number].[All]" allUniqueName="[Calendar].[Day Of Week Number].[All]" dimensionUniqueName="[Calendar]" displayFolder="" count="0" memberValueDatatype="20" unbalanced="0"/>
    <cacheHierarchy uniqueName="[Calendar].[Day Of Week]" caption="Day Of Week" attribute="1" time="1" defaultMemberUniqueName="[Calendar].[Day Of Week].[All]" allUniqueName="[Calendar].[Day Of Week].[All]" dimensionUniqueName="[Calendar]" displayFolder="" count="0" memberValueDatatype="130" unbalanced="0"/>
    <cacheHierarchy uniqueName="[Calendar].[Quarter]" caption="Quarter" attribute="1" time="1" defaultMemberUniqueName="[Calendar].[Quarter].[All]" allUniqueName="[Calendar].[Quarter].[All]" dimensionUniqueName="[Calendar]" displayFolder="" count="0" memberValueDatatype="7" unbalanced="0"/>
    <cacheHierarchy uniqueName="[Claims].[CLAIM TYPE]" caption="CLAIM TYPE" attribute="1" defaultMemberUniqueName="[Claims].[CLAIM TYPE].[All]" allUniqueName="[Claims].[CLAIM TYPE].[All]" dimensionUniqueName="[Claims]" displayFolder="" count="0" memberValueDatatype="130" unbalanced="0"/>
    <cacheHierarchy uniqueName="[Claims].[AMOUNT]" caption="AMOUNT" attribute="1" defaultMemberUniqueName="[Claims].[AMOUNT].[All]" allUniqueName="[Claims].[AMOUNT].[All]" dimensionUniqueName="[Claims]" displayFolder="" count="0" memberValueDatatype="5" unbalanced="0"/>
    <cacheHierarchy uniqueName="[Claims].[CLAIM DATE]" caption="CLAIM DATE" attribute="1" time="1" defaultMemberUniqueName="[Claims].[CLAIM DATE].[All]" allUniqueName="[Claims].[CLAIM DATE].[All]" dimensionUniqueName="[Claims]" displayFolder="" count="0" memberValueDatatype="7" unbalanced="0"/>
    <cacheHierarchy uniqueName="[Claims].[COVERAGE]" caption="COVERAGE" attribute="1" defaultMemberUniqueName="[Claims].[COVERAGE].[All]" allUniqueName="[Claims].[COVERAGE].[All]" dimensionUniqueName="[Claims]" displayFolder="" count="0" memberValueDatatype="130" unbalanced="0"/>
    <cacheHierarchy uniqueName="[ClaimTypes].[Policy Type]" caption="Policy Type" attribute="1" defaultMemberUniqueName="[ClaimTypes].[Policy Type].[All]" allUniqueName="[ClaimTypes].[Policy Type].[All]" dimensionUniqueName="[ClaimTypes]" displayFolder="" count="0" memberValueDatatype="130" unbalanced="0"/>
    <cacheHierarchy uniqueName="[ClaimTypes].[Claim Detail]" caption="Claim Detail" attribute="1" defaultMemberUniqueName="[ClaimTypes].[Claim Detail].[All]" allUniqueName="[ClaimTypes].[Claim Detail].[All]" dimensionUniqueName="[ClaimTypes]" displayFolder="" count="0" memberValueDatatype="130" unbalanced="0"/>
    <cacheHierarchy uniqueName="[Policies].[Policy ID]" caption="Policy ID" attribute="1" defaultMemberUniqueName="[Policies].[Policy ID].[All]" allUniqueName="[Policies].[Policy ID].[All]" dimensionUniqueName="[Policies]" displayFolder="" count="0" memberValueDatatype="20" unbalanced="0"/>
    <cacheHierarchy uniqueName="[Policies].[POLICY TYPE]" caption="POLICY TYPE" attribute="1" defaultMemberUniqueName="[Policies].[POLICY TYPE].[All]" allUniqueName="[Policies].[POLICY TYPE].[All]" dimensionUniqueName="[Policies]" displayFolder="" count="0" memberValueDatatype="130" unbalanced="0"/>
    <cacheHierarchy uniqueName="[Policies].[PREMIUM]" caption="PREMIUM" attribute="1" defaultMemberUniqueName="[Policies].[PREMIUM].[All]" allUniqueName="[Policies].[PREMIUM].[All]" dimensionUniqueName="[Policies]" displayFolder="" count="0" memberValueDatatype="5" unbalanced="0"/>
    <cacheHierarchy uniqueName="[Policies].[EFFECTIVE DATE]" caption="EFFECTIVE DATE" attribute="1" time="1" defaultMemberUniqueName="[Policies].[EFFECTIVE DATE].[All]" allUniqueName="[Policies].[EFFECTIVE DATE].[All]" dimensionUniqueName="[Policies]" displayFolder="" count="0" memberValueDatatype="7" unbalanced="0"/>
    <cacheHierarchy uniqueName="[PolicyTypes].[Policy Type Heirarchy]" caption="Policy Type Heirarchy" defaultMemberUniqueName="[PolicyTypes].[Policy Type Heirarchy].[All]" allUniqueName="[PolicyTypes].[Policy Type Heirarchy].[All]" dimensionUniqueName="[PolicyTypes]" displayFolder="" count="0" unbalanced="0"/>
    <cacheHierarchy uniqueName="[Wages].[Employee Name]" caption="Employee Name" attribute="1" defaultMemberUniqueName="[Wages].[Employee Name].[All]" allUniqueName="[Wages].[Employee Name].[All]" dimensionUniqueName="[Wages]" displayFolder="" count="0" memberValueDatatype="130" unbalanced="0"/>
    <cacheHierarchy uniqueName="[Wages].[Employee Title]" caption="Employee Title" attribute="1" defaultMemberUniqueName="[Wages].[Employee Title].[All]" allUniqueName="[Wages].[Employee Title].[All]" dimensionUniqueName="[Wages]" displayFolder="" count="0" memberValueDatatype="130" unbalanced="0"/>
    <cacheHierarchy uniqueName="[Wages].[Payment Date]" caption="Payment Date" attribute="1" time="1" defaultMemberUniqueName="[Wages].[Payment Date].[All]" allUniqueName="[Wages].[Payment Date].[All]" dimensionUniqueName="[Wages]" displayFolder="" count="0" memberValueDatatype="7" unbalanced="0"/>
    <cacheHierarchy uniqueName="[Wages].[Amount]" caption="Amount" attribute="1" defaultMemberUniqueName="[Wages].[Amount].[All]" allUniqueName="[Wages].[Amount].[All]" dimensionUniqueName="[Wages]" displayFolder="" count="0" memberValueDatatype="5" unbalanced="0"/>
    <cacheHierarchy uniqueName="[_Measures].[POLICY TYPE]" caption="POLICY TYPE" attribute="1" defaultMemberUniqueName="[_Measures].[POLICY TYPE].[All]" allUniqueName="[_Measures].[POLICY TYPE].[All]" dimensionUniqueName="[_Measures]" displayFolder="" count="0" memberValueDatatype="130" unbalanced="0" hidden="1"/>
    <cacheHierarchy uniqueName="[PolicyTypes].[POLICY GROUP]" caption="POLICY GROUP" attribute="1" defaultMemberUniqueName="[PolicyTypes].[POLICY GROUP].[All]" allUniqueName="[PolicyTypes].[POLICY GROUP].[All]" dimensionUniqueName="[PolicyTypes]" displayFolder="" count="0" memberValueDatatype="130" unbalanced="0" hidden="1"/>
    <cacheHierarchy uniqueName="[PolicyTypes].[POLICY TYPE]" caption="POLICY TYPE" attribute="1" defaultMemberUniqueName="[PolicyTypes].[POLICY TYPE].[All]" allUniqueName="[PolicyTypes].[POLICY TYPE].[All]" dimensionUniqueName="[PolicyTypes]" displayFolder="" count="0" memberValueDatatype="130" unbalanced="0" hidden="1"/>
    <cacheHierarchy uniqueName="[Measures].[Premiums]" caption="Premiums" measure="1" displayFolder="" measureGroup="_Measures" count="0"/>
    <cacheHierarchy uniqueName="[Measures].[Wages]" caption="Wages" measure="1" displayFolder="" measureGroup="_Measures" count="0"/>
    <cacheHierarchy uniqueName="[Measures].[ClaimPayments]" caption="ClaimPayments" measure="1" displayFolder="" measureGroup="_Measures" count="0" oneField="1">
      <fieldsUsage count="1">
        <fieldUsage x="0"/>
      </fieldsUsage>
    </cacheHierarchy>
    <cacheHierarchy uniqueName="[Measures].[Expenses]" caption="Expenses" measure="1" displayFolder="" measureGroup="_Measures" count="0"/>
    <cacheHierarchy uniqueName="[Measures].[Cashflow]" caption="Cashflow" measure="1" displayFolder="" measureGroup="_Measures" count="0"/>
    <cacheHierarchy uniqueName="[Measures].[Combined Ratio]" caption="Combined Ratio" measure="1" displayFolder="" measureGroup="_Measures" count="0"/>
    <cacheHierarchy uniqueName="[Measures].[Premium_Cumulative]" caption="Premium_Cumulative" measure="1" displayFolder="" measureGroup="_Measures" count="0"/>
    <cacheHierarchy uniqueName="[Measures].[Expenses_Cumulative]" caption="Expenses_Cumulative" measure="1" displayFolder="" measureGroup="_Measures" count="0"/>
    <cacheHierarchy uniqueName="[Measures].[PolicyCount]" caption="PolicyCount" measure="1" displayFolder="" measureGroup="_Measures" count="0"/>
    <cacheHierarchy uniqueName="[Measures].[PolicyCount_AllTotal]" caption="PolicyCount_AllTotal" measure="1" displayFolder="" measureGroup="_Measures" count="0"/>
    <cacheHierarchy uniqueName="[Measures].[CashOnHandKPIMeasure]" caption="CashOnHandKPIMeasure" measure="1" displayFolder="" measureGroup="_Measures" count="0"/>
    <cacheHierarchy uniqueName="[Measures].[Written Premium]" caption="Written Premium" measure="1" displayFolder="" measureGroup="_Measures" count="0"/>
    <cacheHierarchy uniqueName="[Measures].[Target Claim Payments]" caption="Target Claim Payments" measure="1" displayFolder="" measureGroup="_Measures" count="0" oneField="1">
      <fieldsUsage count="1">
        <fieldUsage x="1"/>
      </fieldsUsage>
    </cacheHierarchy>
    <cacheHierarchy uniqueName="[Measures].[Premium Written Within Last Year]" caption="Premium Written Within Last Year" measure="1" displayFolder="" measureGroup="_Measures" count="0"/>
    <cacheHierarchy uniqueName="[Measures].[Combined Ratio Cumulative]" caption="Combined Ratio Cumulative" measure="1" displayFolder="" measureGroup="_Measures" count="0"/>
    <cacheHierarchy uniqueName="[Measures].[Cash On Hand]" caption="Cash On Hand" measure="1" displayFolder="" measureGroup="_Measures" count="0"/>
    <cacheHierarchy uniqueName="[Measures].[Loss Performance]" caption="Loss Performance" measure="1" displayFolder="" measureGroup="_Measures" count="0" oneField="1">
      <fieldsUsage count="1">
        <fieldUsage x="2"/>
      </fieldsUsage>
    </cacheHierarchy>
    <cacheHierarchy uniqueName="[Measures].[__XL_Count Wages]" caption="__XL_Count Wages" measure="1" displayFolder="" measureGroup="Wages" count="0" hidden="1"/>
    <cacheHierarchy uniqueName="[Measures].[__XL_Count Policies]" caption="__XL_Count Policies" measure="1" displayFolder="" measureGroup="Policies" count="0" hidden="1"/>
    <cacheHierarchy uniqueName="[Measures].[__XL_Count Claims]" caption="__XL_Count Claims" measure="1" displayFolder="" measureGroup="Claims" count="0" hidden="1"/>
    <cacheHierarchy uniqueName="[Measures].[__XL_Count Calendar]" caption="__XL_Count Calendar" measure="1" displayFolder="" measureGroup="Calendar" count="0" hidden="1"/>
    <cacheHierarchy uniqueName="[Measures].[__XL_Count ClaimTypes]" caption="__XL_Count ClaimTypes" measure="1" displayFolder="" measureGroup="ClaimTypes" count="0" hidden="1"/>
    <cacheHierarchy uniqueName="[Measures].[__XL_Count PolicyTypes]" caption="__XL_Count PolicyTypes" measure="1" displayFolder="" measureGroup="PolicyTypes" count="0" hidden="1"/>
    <cacheHierarchy uniqueName="[Measures].[__XL_Count _Measures]" caption="__XL_Count _Measures" measure="1" displayFolder="" measureGroup="_Measures" count="0" hidden="1"/>
    <cacheHierarchy uniqueName="[Measures].[__No measures defined]" caption="__No measures defined" measure="1" displayFolder="" count="0" hidden="1"/>
    <cacheHierarchy uniqueName="[Measures].[_Combined Ratio Cumulative Goal]" caption="_Combined Ratio Cumulative Goal" measure="1" displayFolder="" measureGroup="_Measures" count="0" hidden="1"/>
    <cacheHierarchy uniqueName="[Measures].[_Combined Ratio Cumulative Status]" caption="_Combined Ratio Cumulative Status" measure="1" iconSet="6" displayFolder="" measureGroup="_Measures" count="0" hidden="1"/>
    <cacheHierarchy uniqueName="[Measures].[_Cash On Hand Goal]" caption="_Cash On Hand Goal" measure="1" displayFolder="" measureGroup="_Measures" count="0" hidden="1"/>
    <cacheHierarchy uniqueName="[Measures].[_Cash On Hand Status]" caption="_Cash On Hand Status" measure="1" iconSet="6" displayFolder="" measureGroup="_Measures" count="0" hidden="1"/>
  </cacheHierarchies>
  <kpis count="2">
    <kpi uniqueName="Combined Ratio Cumulative" caption="Combined Ratio Cumulative" displayFolder="" measureGroup="_Measures" parent="" value="[Measures].[Combined Ratio Cumulative]" goal="[Measures].[_Combined Ratio Cumulative Goal]" status="[Measures].[_Combined Ratio Cumulative Status]" trend="" weight=""/>
    <kpi uniqueName="Cash On Hand" caption="Cash On Hand" displayFolder="" measureGroup="_Measures" parent="" value="[Measures].[Cash On Hand]" goal="[Measures].[_Cash On Hand Goal]" status="[Measures].[_Cash On Hand Status]" trend="" weight=""/>
  </kpis>
  <dimensions count="7">
    <dimension name="Calendar" uniqueName="[Calendar]" caption="Calendar"/>
    <dimension name="Claims" uniqueName="[Claims]" caption="Claims"/>
    <dimension name="ClaimTypes" uniqueName="[ClaimTypes]" caption="ClaimTypes"/>
    <dimension measure="1" name="Measures" uniqueName="[Measures]" caption="Measures"/>
    <dimension name="Policies" uniqueName="[Policies]" caption="Policies"/>
    <dimension name="PolicyTypes" uniqueName="[PolicyTypes]" caption="PolicyTypes"/>
    <dimension name="Wages" uniqueName="[Wages]" caption="Wages"/>
  </dimensions>
  <measureGroups count="7">
    <measureGroup name="_Measures" caption="_Measures"/>
    <measureGroup name="Calendar" caption="Calendar"/>
    <measureGroup name="Claims" caption="Claims"/>
    <measureGroup name="ClaimTypes" caption="ClaimTypes"/>
    <measureGroup name="Policies" caption="Policies"/>
    <measureGroup name="PolicyTypes" caption="PolicyTypes"/>
    <measureGroup name="Wages" caption="Wages"/>
  </measureGroups>
  <maps count="13">
    <map measureGroup="1" dimension="0"/>
    <map measureGroup="2" dimension="0"/>
    <map measureGroup="2" dimension="1"/>
    <map measureGroup="2" dimension="2"/>
    <map measureGroup="2" dimension="5"/>
    <map measureGroup="3" dimension="2"/>
    <map measureGroup="3" dimension="5"/>
    <map measureGroup="4" dimension="0"/>
    <map measureGroup="4" dimension="4"/>
    <map measureGroup="4" dimension="5"/>
    <map measureGroup="5" dimension="5"/>
    <map measureGroup="6" dimension="0"/>
    <map measureGroup="6" dimension="6"/>
  </maps>
  <extLst>
    <ext xmlns:x14="http://schemas.microsoft.com/office/spreadsheetml/2009/9/main" uri="{725AE2AE-9491-48be-B2B4-4EB974FC3084}">
      <x14:pivotCacheDefinition pivotCacheId="1193245697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D8884E-4C0A-4CA9-89DA-BD01EBAB7C8D}" name="PivotChartTable1" cacheId="398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chartFormat="1">
  <location ref="A1:D17" firstHeaderRow="0" firstDataRow="1" firstDataCol="1"/>
  <pivotFields count="7"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>
      <items count="3">
        <item c="1" x="0"/>
        <item c="1" x="1"/>
        <item c="1" x="2"/>
      </items>
    </pivotField>
    <pivotField axis="axisRow" allDrilled="1" subtotalTop="0" showAll="0" dataSourceSort="1" defaultSubtotal="0">
      <items count="12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</items>
    </pivotField>
    <pivotField axis="axisRow" subtotalTop="0" showAll="0" dataSourceSort="1" defaultSubtotal="0"/>
    <pivotField axis="axisRow" subtotalTop="0" showAll="0" dataSourceSort="1" defaultSubtotal="0"/>
  </pivotFields>
  <rowFields count="2">
    <field x="3"/>
    <field x="4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 r="1">
      <x v="6"/>
    </i>
    <i r="1">
      <x v="7"/>
    </i>
    <i>
      <x v="2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subtotal="count" baseField="0" baseItem="0"/>
    <dataField fld="1" subtotal="count" baseField="0" baseItem="0"/>
    <dataField fld="2" subtotal="count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58"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  <pivotHierarchy dragToRow="0" dragToCol="0" dragToPage="0" dragOff="0"/>
  </pivotHierarchies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C510F80B-63DE-4267-81D5-13C33094786E}">
      <x15:pivotTableServerFormats count="1">
        <x15:serverFormat format="\$#,0;(\$#,0);\$#,0"/>
      </x15:pivotTableServerFormats>
    </ext>
    <ext xmlns:x15="http://schemas.microsoft.com/office/spreadsheetml/2010/11/main" uri="{44433962-1CF7-4059-B4EE-95C3D5FFCF73}">
      <x15:pivotTableData rowCount="16" columnCount="3" cacheId="1193245697">
        <x15:pivotRow count="3">
          <x15:c t="e">
            <x15:v/>
          </x15:c>
          <x15:c t="e">
            <x15:v/>
          </x15:c>
          <x15:c t="e">
            <x15:v/>
          </x15:c>
        </x15:pivotRow>
        <x15:pivotRow count="3">
          <x15:c>
            <x15:v>81120.726728682901</x15:v>
            <x15:x in="0"/>
          </x15:c>
          <x15:c>
            <x15:v>96269.654066695934</x15:v>
            <x15:x in="0"/>
          </x15:c>
          <x15:c>
            <x15:v>15148.927338013033</x15:v>
            <x15:x in="0"/>
          </x15:c>
        </x15:pivotRow>
        <x15:pivotRow count="3">
          <x15:c>
            <x15:v>287181.75236744422</x15:v>
            <x15:x in="0"/>
          </x15:c>
          <x15:c>
            <x15:v>296710.39772778086</x15:v>
            <x15:x in="0"/>
          </x15:c>
          <x15:c>
            <x15:v>9528.645360336639</x15:v>
            <x15:x in="0"/>
          </x15:c>
        </x15:pivotRow>
        <x15:pivotRow count="3">
          <x15:c>
            <x15:v>437030.52458559757</x15:v>
            <x15:x in="0"/>
          </x15:c>
          <x15:c>
            <x15:v>501126.75206827384</x15:v>
            <x15:x in="0"/>
          </x15:c>
          <x15:c>
            <x15:v>64096.227482676273</x15:v>
            <x15:x in="0"/>
          </x15:c>
        </x15:pivotRow>
        <x15:pivotRow count="3">
          <x15:c>
            <x15:v>706056.33165731071</x15:v>
            <x15:x in="0"/>
          </x15:c>
          <x15:c>
            <x15:v>714444.76847381878</x15:v>
            <x15:x in="0"/>
          </x15:c>
          <x15:c>
            <x15:v>8388.4368165080668</x15:v>
            <x15:x in="0"/>
          </x15:c>
        </x15:pivotRow>
        <x15:pivotRow count="3">
          <x15:c t="e">
            <x15:v/>
          </x15:c>
          <x15:c t="e">
            <x15:v/>
          </x15:c>
          <x15:c t="e">
            <x15:v/>
          </x15:c>
        </x15:pivotRow>
        <x15:pivotRow count="3">
          <x15:c>
            <x15:v>951606.94405802945</x15:v>
            <x15:x in="0"/>
          </x15:c>
          <x15:c>
            <x15:v>803277.57417143567</x15:v>
            <x15:x in="0"/>
          </x15:c>
          <x15:c>
            <x15:v>-148329.36988659378</x15:v>
            <x15:x in="0"/>
          </x15:c>
        </x15:pivotRow>
        <x15:pivotRow count="3">
          <x15:c>
            <x15:v>723235.70479326067</x15:v>
            <x15:x in="0"/>
          </x15:c>
          <x15:c>
            <x15:v>799542.65327020059</x15:v>
            <x15:x in="0"/>
          </x15:c>
          <x15:c>
            <x15:v>76306.948476939928</x15:v>
            <x15:x in="0"/>
          </x15:c>
        </x15:pivotRow>
        <x15:pivotRow count="3">
          <x15:c>
            <x15:v>765067.07216453855</x15:v>
            <x15:x in="0"/>
          </x15:c>
          <x15:c>
            <x15:v>798261.17285088776</x15:v>
            <x15:x in="0"/>
          </x15:c>
          <x15:c>
            <x15:v>33194.100686349208</x15:v>
            <x15:x in="0"/>
          </x15:c>
        </x15:pivotRow>
        <x15:pivotRow count="3">
          <x15:c>
            <x15:v>914435.98396819946</x15:v>
            <x15:x in="0"/>
          </x15:c>
          <x15:c>
            <x15:v>782236.45327564061</x15:v>
            <x15:x in="0"/>
          </x15:c>
          <x15:c>
            <x15:v>-132199.53069255885</x15:v>
            <x15:x in="0"/>
          </x15:c>
        </x15:pivotRow>
        <x15:pivotRow count="3">
          <x15:c t="e">
            <x15:v/>
          </x15:c>
          <x15:c t="e">
            <x15:v/>
          </x15:c>
          <x15:c t="e">
            <x15:v/>
          </x15:c>
        </x15:pivotRow>
        <x15:pivotRow count="3">
          <x15:c>
            <x15:v>745081.24965886306</x15:v>
            <x15:x in="0"/>
          </x15:c>
          <x15:c>
            <x15:v>667676.8719895191</x15:v>
            <x15:x in="0"/>
          </x15:c>
          <x15:c>
            <x15:v>-77404.377669343958</x15:v>
            <x15:x in="0"/>
          </x15:c>
        </x15:pivotRow>
        <x15:pivotRow count="3">
          <x15:c>
            <x15:v>489316.20109565993</x15:v>
            <x15:x in="0"/>
          </x15:c>
          <x15:c>
            <x15:v>481295.21117874474</x15:v>
            <x15:x in="0"/>
          </x15:c>
          <x15:c>
            <x15:v>-8020.9899169151904</x15:v>
            <x15:x in="0"/>
          </x15:c>
        </x15:pivotRow>
        <x15:pivotRow count="3">
          <x15:c t="e">
            <x15:v/>
            <x15:x in="0"/>
          </x15:c>
          <x15:c>
            <x15:v>295496.03244631947</x15:v>
            <x15:x in="0"/>
          </x15:c>
          <x15:c>
            <x15:v>295496.03244631947</x15:v>
            <x15:x in="0"/>
          </x15:c>
        </x15:pivotRow>
        <x15:pivotRow count="3">
          <x15:c t="e">
            <x15:v/>
            <x15:x in="0"/>
          </x15:c>
          <x15:c>
            <x15:v>98202.735616021077</x15:v>
            <x15:x in="0"/>
          </x15:c>
          <x15:c>
            <x15:v>98202.735616021077</x15:v>
            <x15:x in="0"/>
          </x15:c>
        </x15:pivotRow>
        <x15:pivotRow count="3">
          <x15:c>
            <x15:v>6100132.4910775814</x15:v>
            <x15:x in="0"/>
          </x15:c>
          <x15:c>
            <x15:v>6334540.2771353461</x15:v>
            <x15:x in="0"/>
          </x15:c>
          <x15:c>
            <x15:v>234407.78605776466</x15:v>
            <x15:x in="0"/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Calenda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781276-9219-4707-9524-31D86F20EE57}" name="PivotChartTable2" cacheId="395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chartFormat="1">
  <location ref="A1:E17" firstHeaderRow="0" firstDataRow="1" firstDataCol="1"/>
  <pivotFields count="8"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>
      <items count="3">
        <item c="1" x="0"/>
        <item c="1" x="1"/>
        <item c="1" x="2"/>
      </items>
    </pivotField>
    <pivotField axis="axisRow" allDrilled="1" subtotalTop="0" showAll="0" dataSourceSort="1" defaultSubtotal="0">
      <items count="12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</items>
    </pivotField>
    <pivotField axis="axisRow" subtotalTop="0" showAll="0" dataSourceSort="1" defaultSubtotal="0"/>
    <pivotField axis="axisRow" subtotalTop="0" showAll="0" dataSourceSort="1" defaultSubtotal="0"/>
  </pivotFields>
  <rowFields count="2">
    <field x="4"/>
    <field x="5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 r="1">
      <x v="6"/>
    </i>
    <i r="1">
      <x v="7"/>
    </i>
    <i>
      <x v="2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fld="0" subtotal="count" baseField="0" baseItem="0"/>
    <dataField fld="1" subtotal="count" baseField="0" baseItem="0"/>
    <dataField fld="2" subtotal="count" baseField="0" baseItem="0"/>
    <dataField name="Cash On Hand" fld="3" subtotal="count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Hierarchies count="58"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  <pivotHierarchy dragToRow="0" dragToCol="0" dragToPage="0" dragOff="0"/>
  </pivotHierarchies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C510F80B-63DE-4267-81D5-13C33094786E}">
      <x15:pivotTableServerFormats count="1">
        <x15:serverFormat format="\$#,0;(\$#,0);\$#,0"/>
      </x15:pivotTableServerFormats>
    </ext>
    <ext xmlns:x15="http://schemas.microsoft.com/office/spreadsheetml/2010/11/main" uri="{44433962-1CF7-4059-B4EE-95C3D5FFCF73}">
      <x15:pivotTableData rowCount="16" columnCount="4" cacheId="1739114838">
        <x15:pivotRow count="4"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4">
          <x15:c>
            <x15:v>184918.88142000005</x15:v>
            <x15:x in="0"/>
          </x15:c>
          <x15:c>
            <x15:v>403750.00000000012</x15:v>
            <x15:x in="0"/>
          </x15:c>
          <x15:c>
            <x15:v>81120.726728682901</x15:v>
            <x15:x in="0"/>
          </x15:c>
          <x15:c>
            <x15:v>-299951.84530868294</x15:v>
            <x15:x in="0"/>
          </x15:c>
        </x15:pivotRow>
        <x15:pivotRow count="4">
          <x15:c>
            <x15:v>472044.1105800001</x15:v>
            <x15:x in="0"/>
          </x15:c>
          <x15:c>
            <x15:v>403750.00000000012</x15:v>
            <x15:x in="0"/>
          </x15:c>
          <x15:c>
            <x15:v>287181.75236744422</x15:v>
            <x15:x in="0"/>
          </x15:c>
          <x15:c>
            <x15:v>-518839.48709612689</x15:v>
            <x15:x in="0"/>
          </x15:c>
        </x15:pivotRow>
        <x15:pivotRow count="4">
          <x15:c>
            <x15:v>756216.60533999978</x15:v>
            <x15:x in="0"/>
          </x15:c>
          <x15:c>
            <x15:v>403750.00000000012</x15:v>
            <x15:x in="0"/>
          </x15:c>
          <x15:c>
            <x15:v>437030.52458559757</x15:v>
            <x15:x in="0"/>
          </x15:c>
          <x15:c>
            <x15:v>-603403.40634172456</x15:v>
            <x15:x in="0"/>
          </x15:c>
        </x15:pivotRow>
        <x15:pivotRow count="4">
          <x15:c>
            <x15:v>1063717.3902599998</x15:v>
            <x15:x in="0"/>
          </x15:c>
          <x15:c>
            <x15:v>403750.00000000012</x15:v>
            <x15:x in="0"/>
          </x15:c>
          <x15:c>
            <x15:v>706056.33165731071</x15:v>
            <x15:x in="0"/>
          </x15:c>
          <x15:c>
            <x15:v>-649492.34773903526</x15:v>
            <x15:x in="0"/>
          </x15:c>
        </x15:pivotRow>
        <x15:pivotRow count="4"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4">
          <x15:c>
            <x15:v>1162294.213122</x15:v>
            <x15:x in="0"/>
          </x15:c>
          <x15:c>
            <x15:v>417881.25</x15:v>
            <x15:x in="0"/>
          </x15:c>
          <x15:c>
            <x15:v>951606.94405802945</x15:v>
            <x15:x in="0"/>
          </x15:c>
          <x15:c>
            <x15:v>-856686.32867506426</x15:v>
            <x15:x in="0"/>
          </x15:c>
        </x15:pivotRow>
        <x15:pivotRow count="4">
          <x15:c>
            <x15:v>1141311.8727738003</x15:v>
            <x15:x in="0"/>
          </x15:c>
          <x15:c>
            <x15:v>417881.25</x15:v>
            <x15:x in="0"/>
          </x15:c>
          <x15:c>
            <x15:v>723235.70479326067</x15:v>
            <x15:x in="0"/>
          </x15:c>
          <x15:c>
            <x15:v>-856491.41069452465</x15:v>
            <x15:x in="0"/>
          </x15:c>
        </x15:pivotRow>
        <x15:pivotRow count="4">
          <x15:c>
            <x15:v>1128364.62795945</x15:v>
            <x15:x in="0"/>
          </x15:c>
          <x15:c>
            <x15:v>213339.375</x15:v>
            <x15:x in="0"/>
          </x15:c>
          <x15:c>
            <x15:v>765067.07216453855</x15:v>
            <x15:x in="0"/>
          </x15:c>
          <x15:c>
            <x15:v>-706533.22989961412</x15:v>
            <x15:x in="0"/>
          </x15:c>
        </x15:pivotRow>
        <x15:pivotRow count="4">
          <x15:c>
            <x15:v>1100859.1517825997</x15:v>
            <x15:x in="0"/>
          </x15:c>
          <x15:c>
            <x15:v>213339.375</x15:v>
            <x15:x in="0"/>
          </x15:c>
          <x15:c>
            <x15:v>914435.98396819946</x15:v>
            <x15:x in="0"/>
          </x15:c>
          <x15:c>
            <x15:v>-733449.437085215</x15:v>
            <x15:x in="0"/>
          </x15:c>
        </x15:pivotRow>
        <x15:pivotRow count="4"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4">
          <x15:c>
            <x15:v>912618.5997064499</x15:v>
            <x15:x in="0"/>
          </x15:c>
          <x15:c t="e">
            <x15:v/>
            <x15:x in="0"/>
          </x15:c>
          <x15:c>
            <x15:v>745081.24965886306</x15:v>
            <x15:x in="0"/>
          </x15:c>
          <x15:c>
            <x15:v>-565912.08703762759</x15:v>
            <x15:x in="0"/>
          </x15:c>
        </x15:pivotRow>
        <x15:pivotRow count="4">
          <x15:c>
            <x15:v>646475.7108946502</x15:v>
            <x15:x in="0"/>
          </x15:c>
          <x15:c t="e">
            <x15:v/>
            <x15:x in="0"/>
          </x15:c>
          <x15:c>
            <x15:v>489316.20109565993</x15:v>
            <x15:x in="0"/>
          </x15:c>
          <x15:c>
            <x15:v>-408752.57723863423</x15:v>
            <x15:x in="0"/>
          </x15:c>
        </x15:pivotRow>
        <x15:pivotRow count="4">
          <x15:c>
            <x15:v>375250.46094899991</x15:v>
            <x15:x in="0"/>
          </x15:c>
          <x15:c t="e">
            <x15:v/>
            <x15:x in="0"/>
          </x15:c>
          <x15:c t="e">
            <x15:v/>
            <x15:x in="0"/>
          </x15:c>
          <x15:c>
            <x15:v>-33502.116289634258</x15:v>
            <x15:x in="0"/>
          </x15:c>
        </x15:pivotRow>
        <x15:pivotRow count="4">
          <x15:c>
            <x15:v>95255.152205849998</x15:v>
            <x15:x in="0"/>
          </x15:c>
          <x15:c t="e">
            <x15:v/>
            <x15:x in="0"/>
          </x15:c>
          <x15:c t="e">
            <x15:v/>
            <x15:x in="0"/>
          </x15:c>
          <x15:c>
            <x15:v>61753.035916214809</x15:v>
            <x15:x in="0"/>
          </x15:c>
        </x15:pivotRow>
        <x15:pivotRow count="4">
          <x15:c>
            <x15:v>9039326.7769937981</x15:v>
            <x15:x in="0"/>
          </x15:c>
          <x15:c>
            <x15:v>2877441.2500000019</x15:v>
            <x15:x in="0"/>
          </x15:c>
          <x15:c>
            <x15:v>6100132.4910775814</x15:v>
            <x15:x in="0"/>
          </x15:c>
          <x15:c>
            <x15:v>61753.035916214809</x15:v>
            <x15:x in="0"/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Calenda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A4836F-5CE3-44FC-8564-94AAE495650E}" name="PivotTable5" cacheId="359" applyNumberFormats="0" applyBorderFormats="0" applyFontFormats="0" applyPatternFormats="0" applyAlignmentFormats="0" applyWidthHeightFormats="1" dataCaption="Values" tag="7399dfaa-ed64-4f1a-9dda-9042d24710a2" updatedVersion="6" minRefreshableVersion="3" useAutoFormatting="1" itemPrintTitles="1" createdVersion="6" indent="0" outline="1" outlineData="1" multipleFieldFilters="0">
  <location ref="C2:I12" firstHeaderRow="0" firstDataRow="1" firstDataCol="1"/>
  <pivotFields count="12">
    <pivotField axis="axisRow" allDrilled="1" subtotalTop="0" showAll="0" dataSourceSort="1" defaultSubtotal="0">
      <items count="1">
        <item c="1" x="0" d="1"/>
      </items>
    </pivotField>
    <pivotField axis="axisRow" subtotalTop="0" showAll="0" dataSourceSort="1" defaultSubtotal="0">
      <items count="2">
        <item x="0"/>
        <item x="1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>
      <items count="3">
        <item c="1" x="0"/>
        <item c="1" x="1"/>
        <item c="1" x="2"/>
      </items>
    </pivotField>
    <pivotField axis="axisRow" subtotalTop="0" showAll="0" dataSourceSort="1" defaultSubtotal="0"/>
    <pivotField axis="axisRow" subtotalTop="0" showAll="0" dataSourceSort="1" defaultSubtotal="0"/>
    <pivotField axis="axisRow" subtotalTop="0" showAll="0" dataSourceSort="1" defaultSubtotal="0"/>
    <pivotField dataField="1" subtotalTop="0" showAll="0" defaultSubtotal="0"/>
  </pivotFields>
  <rowFields count="3">
    <field x="0"/>
    <field x="1"/>
    <field x="7"/>
  </rowFields>
  <rowItems count="10">
    <i>
      <x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ash On Hand Status" fld="3" subtotal="count" baseField="0" baseItem="0"/>
    <dataField name="Combined Ratio Cumulative Status" fld="2" subtotal="count" baseField="0" baseItem="0"/>
    <dataField fld="4" subtotal="count" baseField="0" baseItem="0"/>
    <dataField fld="5" subtotal="count" baseField="0" baseItem="0"/>
    <dataField fld="6" subtotal="count" baseField="0" baseItem="0"/>
    <dataField name="Cash On Hand" fld="11" subtotal="count" baseField="0" baseItem="0"/>
  </dataFields>
  <formats count="6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3">
    <conditionalFormat scope="data" priority="3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data" priority="2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scope="data" priority="1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Hierarchies count="58"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  <pivotHierarchy dragToRow="0" dragToCol="0" dragToPage="0" dragOff="0"/>
  </pivotHierarchies>
  <pivotTableStyleInfo name="PivotStyleLight16" showRowHeaders="1" showColHeaders="1" showRowStripes="0" showColStripes="0" showLastColumn="1"/>
  <rowHierarchiesUsage count="2">
    <rowHierarchyUsage hierarchyUsage="19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olicyTypes]"/>
        <x15:activeTabTopLevelEntity name="[Calendar]"/>
        <x15:activeTabTopLevelEntity name="[Wag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69B8D3-4583-497E-9385-D68674015073}" name="Wages" displayName="Wages" ref="B1:E577" totalsRowShown="0" headerRowCellStyle="Normal 2" dataCellStyle="Normal 2">
  <autoFilter ref="B1:E577" xr:uid="{1CCD9D2E-741C-450D-A11C-56B756AD1BC8}"/>
  <tableColumns count="4">
    <tableColumn id="1" xr3:uid="{8FCF116A-2126-4631-B115-38078DF79BBF}" name="Employee Name" dataCellStyle="Normal 2"/>
    <tableColumn id="2" xr3:uid="{23B7FCA5-C0AF-434F-A4DA-5F9F64A678DA}" name="Employee Title" dataCellStyle="Normal 2"/>
    <tableColumn id="3" xr3:uid="{4850137E-3594-484D-ADEF-34357D82F730}" name="Payment Date" dataDxfId="11" dataCellStyle="Normal 2"/>
    <tableColumn id="4" xr3:uid="{384FB7E7-01B1-47F0-B7DF-D17AF2C5B5E2}" name="Amount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D816DF-E103-4567-BA14-EE991638F443}" name="Policies" displayName="Policies" ref="B6:E3534" totalsRowShown="0" headerRowCellStyle="Normal 2">
  <autoFilter ref="B6:E3534" xr:uid="{72E65364-9A68-4240-A8BC-861EFB34E668}"/>
  <tableColumns count="4">
    <tableColumn id="1" xr3:uid="{E28CB182-0F72-4306-9B00-0530405F744D}" name="Policy ID" dataDxfId="10" dataCellStyle="Normal 2"/>
    <tableColumn id="2" xr3:uid="{2A35C9D1-B8E8-4128-8E36-5AC607269109}" name="POLICY TYPE" dataCellStyle="Normal 2"/>
    <tableColumn id="3" xr3:uid="{7745B3D5-40E1-4FAC-8E6B-0B2DE326D8E2}" name="PREMIUM" dataDxfId="9" dataCellStyle="Currency"/>
    <tableColumn id="4" xr3:uid="{266CEC8F-4FA1-4A71-A172-4AF83E181469}" name="EFFECTIVE DATE" dataDxfId="8" dataCellStyle="Normal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D55D5B6-2C77-4A5A-B141-10CAF7B8422D}" name="Claims" displayName="Claims" ref="B12:E1076" totalsRowShown="0" headerRowCellStyle="Normal 2">
  <autoFilter ref="B12:E1076" xr:uid="{05364063-B56F-4C08-AE0D-2BD5A634A7B2}"/>
  <tableColumns count="4">
    <tableColumn id="2" xr3:uid="{16C86B98-4CA6-437A-849B-90BA59A6D514}" name="CLAIM TYPE" dataCellStyle="Normal 2"/>
    <tableColumn id="3" xr3:uid="{6146394A-A80E-408E-996D-EBF6C04E5F64}" name="AMOUNT" dataCellStyle="Normal 2"/>
    <tableColumn id="4" xr3:uid="{75550DBD-C2B2-4292-BE6B-FFDC5B702884}" name="CLAIM DATE" dataDxfId="7" dataCellStyle="Normal 2"/>
    <tableColumn id="5" xr3:uid="{C1510BDE-71BF-455D-AE78-35835F478625}" name="COVERAGE" dataDxfId="6" dataCellStyle="Normal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2DAB02E-B7CD-4D45-91B5-27AAC817EB0A}" name="ClaimTypes" displayName="ClaimTypes" ref="B1:C5" totalsRowShown="0" headerRowCellStyle="Normal 2" dataCellStyle="Normal 2">
  <autoFilter ref="B1:C5" xr:uid="{5236FD4A-0150-4C90-9952-1AF45590E12A}"/>
  <tableColumns count="2">
    <tableColumn id="1" xr3:uid="{148AA976-E3C2-4918-9C9E-FCF89E44CC5D}" name="Policy Type" dataCellStyle="Normal 2"/>
    <tableColumn id="2" xr3:uid="{AE27A819-78E7-40B9-9C55-6D0EFA6D3FAE}" name="Claim Detail" dataCellStyle="Normal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2F488-947D-496B-9376-A199E81A4FC7}" name="PolicyTypes" displayName="PolicyTypes" ref="F1:G3" totalsRowShown="0" headerRowCellStyle="Normal 2" dataCellStyle="Normal 2">
  <autoFilter ref="F1:G3" xr:uid="{8C94FD13-096A-43E3-A185-0B3D53E19AAD}"/>
  <tableColumns count="2">
    <tableColumn id="1" xr3:uid="{B44A52EB-528C-42A9-9B6A-CBB0F763C43C}" name="POLICY TYPE" dataCellStyle="Normal 2"/>
    <tableColumn id="2" xr3:uid="{49070EA6-310B-4FC8-AFE1-0F06A59C2598}" name="POLICY GROUP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F01F2-7755-4D31-88BF-FE5471A940E7}">
  <dimension ref="B3:E30"/>
  <sheetViews>
    <sheetView workbookViewId="0">
      <selection activeCell="C25" sqref="C25"/>
    </sheetView>
  </sheetViews>
  <sheetFormatPr defaultRowHeight="12.75" x14ac:dyDescent="0.2"/>
  <sheetData>
    <row r="3" spans="2:5" ht="23.25" x14ac:dyDescent="0.35">
      <c r="C3" s="1" t="s">
        <v>0</v>
      </c>
    </row>
    <row r="5" spans="2:5" ht="18.75" x14ac:dyDescent="0.3">
      <c r="C5" s="2" t="s">
        <v>1</v>
      </c>
    </row>
    <row r="7" spans="2:5" ht="14.25" x14ac:dyDescent="0.2">
      <c r="B7" s="4" t="s">
        <v>2</v>
      </c>
      <c r="C7" s="3" t="s">
        <v>3</v>
      </c>
      <c r="D7" s="3"/>
      <c r="E7" s="3"/>
    </row>
    <row r="8" spans="2:5" ht="14.25" x14ac:dyDescent="0.2">
      <c r="B8" s="4" t="s">
        <v>4</v>
      </c>
      <c r="C8" s="3" t="s">
        <v>5</v>
      </c>
      <c r="D8" s="3"/>
      <c r="E8" s="3"/>
    </row>
    <row r="9" spans="2:5" ht="14.25" x14ac:dyDescent="0.2">
      <c r="B9" s="4" t="s">
        <v>6</v>
      </c>
      <c r="C9" s="3" t="s">
        <v>24</v>
      </c>
      <c r="D9" s="3"/>
      <c r="E9" s="3"/>
    </row>
    <row r="10" spans="2:5" ht="14.25" x14ac:dyDescent="0.2">
      <c r="B10" s="4" t="s">
        <v>13</v>
      </c>
      <c r="C10" s="3" t="s">
        <v>7</v>
      </c>
      <c r="D10" s="3"/>
      <c r="E10" s="3"/>
    </row>
    <row r="11" spans="2:5" ht="14.25" x14ac:dyDescent="0.2">
      <c r="B11" s="3"/>
      <c r="C11" s="4" t="s">
        <v>8</v>
      </c>
      <c r="D11" s="3" t="s">
        <v>9</v>
      </c>
      <c r="E11" s="3"/>
    </row>
    <row r="12" spans="2:5" ht="14.25" x14ac:dyDescent="0.2">
      <c r="B12" s="3"/>
      <c r="C12" s="4" t="s">
        <v>10</v>
      </c>
      <c r="D12" s="3" t="s">
        <v>11</v>
      </c>
      <c r="E12" s="3"/>
    </row>
    <row r="13" spans="2:5" ht="14.25" x14ac:dyDescent="0.2">
      <c r="B13" s="3"/>
      <c r="C13" s="4" t="s">
        <v>12</v>
      </c>
      <c r="D13" s="3" t="s">
        <v>66</v>
      </c>
      <c r="E13" s="3"/>
    </row>
    <row r="14" spans="2:5" ht="14.25" x14ac:dyDescent="0.2">
      <c r="B14" s="3"/>
      <c r="C14" s="4" t="s">
        <v>67</v>
      </c>
      <c r="D14" s="3" t="s">
        <v>68</v>
      </c>
      <c r="E14" s="3"/>
    </row>
    <row r="15" spans="2:5" ht="14.25" x14ac:dyDescent="0.2">
      <c r="B15" s="4" t="s">
        <v>15</v>
      </c>
      <c r="C15" s="3" t="s">
        <v>69</v>
      </c>
      <c r="D15" s="3"/>
      <c r="E15" s="3"/>
    </row>
    <row r="16" spans="2:5" ht="14.25" x14ac:dyDescent="0.2">
      <c r="B16" s="4" t="s">
        <v>18</v>
      </c>
      <c r="C16" s="3" t="s">
        <v>14</v>
      </c>
      <c r="D16" s="3"/>
      <c r="E16" s="3"/>
    </row>
    <row r="17" spans="2:5" ht="14.25" x14ac:dyDescent="0.2">
      <c r="B17" s="3"/>
      <c r="C17" s="4" t="s">
        <v>8</v>
      </c>
      <c r="D17" s="3" t="s">
        <v>70</v>
      </c>
      <c r="E17" s="3"/>
    </row>
    <row r="18" spans="2:5" ht="14.25" x14ac:dyDescent="0.2">
      <c r="B18" s="3"/>
      <c r="C18" s="4" t="s">
        <v>10</v>
      </c>
      <c r="D18" s="3" t="s">
        <v>71</v>
      </c>
      <c r="E18" s="3"/>
    </row>
    <row r="19" spans="2:5" ht="14.25" x14ac:dyDescent="0.2">
      <c r="B19" s="4" t="s">
        <v>21</v>
      </c>
      <c r="C19" s="3" t="s">
        <v>75</v>
      </c>
      <c r="D19" s="3"/>
      <c r="E19" s="3"/>
    </row>
    <row r="20" spans="2:5" ht="14.25" x14ac:dyDescent="0.2">
      <c r="B20" s="3"/>
      <c r="C20" s="4" t="s">
        <v>8</v>
      </c>
      <c r="D20" s="3" t="s">
        <v>16</v>
      </c>
      <c r="E20" s="3"/>
    </row>
    <row r="21" spans="2:5" ht="14.25" x14ac:dyDescent="0.2">
      <c r="B21" s="3"/>
      <c r="C21" s="4" t="s">
        <v>10</v>
      </c>
      <c r="D21" s="3" t="s">
        <v>17</v>
      </c>
      <c r="E21" s="3"/>
    </row>
    <row r="22" spans="2:5" ht="14.25" x14ac:dyDescent="0.2">
      <c r="B22" s="4" t="s">
        <v>22</v>
      </c>
      <c r="C22" s="5" t="s">
        <v>19</v>
      </c>
      <c r="D22" s="3"/>
      <c r="E22" s="3"/>
    </row>
    <row r="23" spans="2:5" ht="14.25" x14ac:dyDescent="0.2">
      <c r="B23" s="4" t="s">
        <v>61</v>
      </c>
      <c r="C23" s="5" t="s">
        <v>63</v>
      </c>
      <c r="D23" s="3"/>
      <c r="E23" s="3"/>
    </row>
    <row r="24" spans="2:5" ht="14.25" x14ac:dyDescent="0.2">
      <c r="B24" s="4"/>
      <c r="C24" s="4" t="s">
        <v>8</v>
      </c>
      <c r="D24" s="3" t="s">
        <v>62</v>
      </c>
      <c r="E24" s="3"/>
    </row>
    <row r="25" spans="2:5" ht="14.25" x14ac:dyDescent="0.2">
      <c r="B25" s="4"/>
      <c r="C25" s="4" t="s">
        <v>10</v>
      </c>
      <c r="D25" s="3" t="s">
        <v>64</v>
      </c>
    </row>
    <row r="26" spans="2:5" ht="18.75" x14ac:dyDescent="0.3">
      <c r="C26" s="2" t="s">
        <v>20</v>
      </c>
    </row>
    <row r="28" spans="2:5" ht="14.25" x14ac:dyDescent="0.2">
      <c r="C28" s="3" t="s">
        <v>23</v>
      </c>
    </row>
    <row r="29" spans="2:5" ht="14.25" x14ac:dyDescent="0.2">
      <c r="C29" s="3" t="s">
        <v>25</v>
      </c>
    </row>
    <row r="30" spans="2:5" ht="14.25" x14ac:dyDescent="0.2">
      <c r="C30" s="3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0F035-BE39-4D3F-B1AC-1C2F953B3AA9}">
  <dimension ref="B2:D15"/>
  <sheetViews>
    <sheetView workbookViewId="0">
      <selection activeCell="A15" sqref="A15:XFD15"/>
    </sheetView>
  </sheetViews>
  <sheetFormatPr defaultColWidth="11" defaultRowHeight="12.75" x14ac:dyDescent="0.2"/>
  <cols>
    <col min="1" max="16384" width="11" style="6"/>
  </cols>
  <sheetData>
    <row r="2" spans="2:4" ht="18.75" x14ac:dyDescent="0.3">
      <c r="C2" s="2" t="s">
        <v>72</v>
      </c>
    </row>
    <row r="4" spans="2:4" ht="14.25" x14ac:dyDescent="0.2">
      <c r="B4" s="4" t="s">
        <v>2</v>
      </c>
      <c r="C4" s="3" t="s">
        <v>77</v>
      </c>
    </row>
    <row r="5" spans="2:4" ht="14.25" x14ac:dyDescent="0.2">
      <c r="B5" s="4" t="s">
        <v>4</v>
      </c>
      <c r="C5" s="3" t="s">
        <v>73</v>
      </c>
    </row>
    <row r="6" spans="2:4" ht="14.25" x14ac:dyDescent="0.2">
      <c r="B6" s="4" t="s">
        <v>6</v>
      </c>
      <c r="C6" s="3" t="s">
        <v>76</v>
      </c>
      <c r="D6" s="7"/>
    </row>
    <row r="7" spans="2:4" ht="14.25" x14ac:dyDescent="0.2">
      <c r="B7" s="4"/>
      <c r="C7" s="3"/>
      <c r="D7" s="7"/>
    </row>
    <row r="8" spans="2:4" ht="14.25" x14ac:dyDescent="0.2">
      <c r="B8" s="4"/>
      <c r="C8" s="3"/>
      <c r="D8" s="7"/>
    </row>
    <row r="9" spans="2:4" x14ac:dyDescent="0.2">
      <c r="C9" s="7"/>
      <c r="D9" s="7"/>
    </row>
    <row r="10" spans="2:4" x14ac:dyDescent="0.2">
      <c r="C10" s="7"/>
      <c r="D10" s="7"/>
    </row>
    <row r="12" spans="2:4" ht="18.75" x14ac:dyDescent="0.3">
      <c r="C12" s="2" t="s">
        <v>74</v>
      </c>
    </row>
    <row r="14" spans="2:4" ht="14.25" x14ac:dyDescent="0.2">
      <c r="B14" s="4" t="s">
        <v>2</v>
      </c>
      <c r="C14" s="3" t="s">
        <v>78</v>
      </c>
    </row>
    <row r="15" spans="2:4" ht="14.25" x14ac:dyDescent="0.2">
      <c r="B15" s="4" t="s">
        <v>4</v>
      </c>
      <c r="C15" s="3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9826-1E5F-4E90-80E0-9DA873FB37FD}">
  <dimension ref="B1:H577"/>
  <sheetViews>
    <sheetView workbookViewId="0">
      <selection activeCell="C15" sqref="C15"/>
    </sheetView>
  </sheetViews>
  <sheetFormatPr defaultColWidth="11" defaultRowHeight="12.75" x14ac:dyDescent="0.2"/>
  <cols>
    <col min="1" max="1" width="11" style="6"/>
    <col min="2" max="5" width="21.28515625" style="6" customWidth="1"/>
    <col min="6" max="6" width="11" style="6"/>
    <col min="7" max="7" width="24.5703125" style="6" customWidth="1"/>
    <col min="8" max="16384" width="11" style="6"/>
  </cols>
  <sheetData>
    <row r="1" spans="2:8" x14ac:dyDescent="0.2">
      <c r="B1" s="6" t="s">
        <v>26</v>
      </c>
      <c r="C1" s="6" t="s">
        <v>27</v>
      </c>
      <c r="D1" s="6" t="s">
        <v>28</v>
      </c>
      <c r="E1" s="6" t="s">
        <v>29</v>
      </c>
    </row>
    <row r="2" spans="2:8" x14ac:dyDescent="0.2">
      <c r="B2" s="6" t="s">
        <v>30</v>
      </c>
      <c r="C2" s="6" t="s">
        <v>43</v>
      </c>
      <c r="D2" s="7">
        <v>43101</v>
      </c>
      <c r="E2" s="6">
        <v>20666.666666666668</v>
      </c>
      <c r="G2" s="8"/>
    </row>
    <row r="3" spans="2:8" x14ac:dyDescent="0.2">
      <c r="B3" s="6" t="s">
        <v>31</v>
      </c>
      <c r="C3" s="6" t="s">
        <v>42</v>
      </c>
      <c r="D3" s="7">
        <v>43101</v>
      </c>
      <c r="E3" s="6">
        <v>31250</v>
      </c>
      <c r="G3" s="8"/>
    </row>
    <row r="4" spans="2:8" x14ac:dyDescent="0.2">
      <c r="B4" s="6" t="s">
        <v>32</v>
      </c>
      <c r="C4" s="6" t="s">
        <v>44</v>
      </c>
      <c r="D4" s="7">
        <v>43101</v>
      </c>
      <c r="E4" s="6">
        <v>3916.6666666666665</v>
      </c>
      <c r="G4" s="8"/>
    </row>
    <row r="5" spans="2:8" x14ac:dyDescent="0.2">
      <c r="B5" s="6" t="s">
        <v>33</v>
      </c>
      <c r="C5" s="6" t="s">
        <v>44</v>
      </c>
      <c r="D5" s="7">
        <v>43101</v>
      </c>
      <c r="E5" s="6">
        <v>4666.666666666667</v>
      </c>
      <c r="G5" s="8"/>
      <c r="H5" s="12"/>
    </row>
    <row r="6" spans="2:8" x14ac:dyDescent="0.2">
      <c r="B6" s="6" t="s">
        <v>34</v>
      </c>
      <c r="C6" s="6" t="s">
        <v>44</v>
      </c>
      <c r="D6" s="7">
        <v>43101</v>
      </c>
      <c r="E6" s="6">
        <v>4375</v>
      </c>
      <c r="G6" s="8"/>
    </row>
    <row r="7" spans="2:8" x14ac:dyDescent="0.2">
      <c r="B7" s="6" t="s">
        <v>35</v>
      </c>
      <c r="C7" s="6" t="s">
        <v>44</v>
      </c>
      <c r="D7" s="7">
        <v>43101</v>
      </c>
      <c r="E7" s="6">
        <v>3666.6666666666665</v>
      </c>
      <c r="G7" s="8"/>
    </row>
    <row r="8" spans="2:8" x14ac:dyDescent="0.2">
      <c r="B8" s="6" t="s">
        <v>36</v>
      </c>
      <c r="C8" s="6" t="s">
        <v>44</v>
      </c>
      <c r="D8" s="7">
        <v>43101</v>
      </c>
      <c r="E8" s="6">
        <v>4062.5</v>
      </c>
      <c r="G8" s="8"/>
    </row>
    <row r="9" spans="2:8" x14ac:dyDescent="0.2">
      <c r="B9" s="6" t="s">
        <v>37</v>
      </c>
      <c r="C9" s="6" t="s">
        <v>44</v>
      </c>
      <c r="D9" s="7">
        <v>43101</v>
      </c>
      <c r="E9" s="6">
        <v>4229.166666666667</v>
      </c>
      <c r="G9" s="8"/>
    </row>
    <row r="10" spans="2:8" x14ac:dyDescent="0.2">
      <c r="B10" s="6" t="s">
        <v>38</v>
      </c>
      <c r="C10" s="6" t="s">
        <v>46</v>
      </c>
      <c r="D10" s="7">
        <v>43101</v>
      </c>
      <c r="E10" s="6">
        <v>2812.5</v>
      </c>
      <c r="G10" s="8"/>
    </row>
    <row r="11" spans="2:8" x14ac:dyDescent="0.2">
      <c r="B11" s="6" t="s">
        <v>39</v>
      </c>
      <c r="C11" s="6" t="s">
        <v>45</v>
      </c>
      <c r="D11" s="7">
        <v>43101</v>
      </c>
      <c r="E11" s="6">
        <v>13958.333333333334</v>
      </c>
      <c r="G11" s="8"/>
    </row>
    <row r="12" spans="2:8" x14ac:dyDescent="0.2">
      <c r="B12" s="6" t="s">
        <v>40</v>
      </c>
      <c r="C12" s="6" t="s">
        <v>46</v>
      </c>
      <c r="D12" s="7">
        <v>43101</v>
      </c>
      <c r="E12" s="6">
        <v>3666.6666666666665</v>
      </c>
      <c r="G12" s="8"/>
    </row>
    <row r="13" spans="2:8" x14ac:dyDescent="0.2">
      <c r="B13" s="6" t="s">
        <v>41</v>
      </c>
      <c r="C13" s="6" t="s">
        <v>46</v>
      </c>
      <c r="D13" s="7">
        <v>43101</v>
      </c>
      <c r="E13" s="6">
        <v>2958.3333333333335</v>
      </c>
      <c r="G13" s="8"/>
    </row>
    <row r="14" spans="2:8" x14ac:dyDescent="0.2">
      <c r="B14" s="6" t="s">
        <v>30</v>
      </c>
      <c r="C14" s="6" t="s">
        <v>43</v>
      </c>
      <c r="D14" s="7">
        <v>43115</v>
      </c>
      <c r="E14" s="6">
        <v>0</v>
      </c>
      <c r="G14" s="8"/>
    </row>
    <row r="15" spans="2:8" x14ac:dyDescent="0.2">
      <c r="B15" s="6" t="s">
        <v>31</v>
      </c>
      <c r="C15" s="6" t="s">
        <v>42</v>
      </c>
      <c r="D15" s="7">
        <v>43115</v>
      </c>
      <c r="E15" s="6">
        <v>0</v>
      </c>
      <c r="G15" s="8"/>
    </row>
    <row r="16" spans="2:8" x14ac:dyDescent="0.2">
      <c r="B16" s="6" t="s">
        <v>32</v>
      </c>
      <c r="C16" s="6" t="s">
        <v>44</v>
      </c>
      <c r="D16" s="7">
        <v>43115</v>
      </c>
      <c r="E16" s="6">
        <v>3916.6666666666665</v>
      </c>
      <c r="G16" s="8"/>
    </row>
    <row r="17" spans="2:7" x14ac:dyDescent="0.2">
      <c r="B17" s="6" t="s">
        <v>33</v>
      </c>
      <c r="C17" s="6" t="s">
        <v>44</v>
      </c>
      <c r="D17" s="7">
        <v>43115</v>
      </c>
      <c r="E17" s="6">
        <v>4666.666666666667</v>
      </c>
      <c r="G17" s="8"/>
    </row>
    <row r="18" spans="2:7" x14ac:dyDescent="0.2">
      <c r="B18" s="6" t="s">
        <v>34</v>
      </c>
      <c r="C18" s="6" t="s">
        <v>44</v>
      </c>
      <c r="D18" s="7">
        <v>43115</v>
      </c>
      <c r="E18" s="6">
        <v>4375</v>
      </c>
      <c r="G18" s="8"/>
    </row>
    <row r="19" spans="2:7" x14ac:dyDescent="0.2">
      <c r="B19" s="6" t="s">
        <v>35</v>
      </c>
      <c r="C19" s="6" t="s">
        <v>44</v>
      </c>
      <c r="D19" s="7">
        <v>43115</v>
      </c>
      <c r="E19" s="6">
        <v>3666.6666666666665</v>
      </c>
      <c r="G19" s="8"/>
    </row>
    <row r="20" spans="2:7" x14ac:dyDescent="0.2">
      <c r="B20" s="6" t="s">
        <v>36</v>
      </c>
      <c r="C20" s="6" t="s">
        <v>44</v>
      </c>
      <c r="D20" s="7">
        <v>43115</v>
      </c>
      <c r="E20" s="6">
        <v>4062.5</v>
      </c>
      <c r="G20" s="8"/>
    </row>
    <row r="21" spans="2:7" x14ac:dyDescent="0.2">
      <c r="B21" s="6" t="s">
        <v>37</v>
      </c>
      <c r="C21" s="6" t="s">
        <v>44</v>
      </c>
      <c r="D21" s="7">
        <v>43115</v>
      </c>
      <c r="E21" s="6">
        <v>4229.166666666667</v>
      </c>
      <c r="G21" s="8"/>
    </row>
    <row r="22" spans="2:7" x14ac:dyDescent="0.2">
      <c r="B22" s="6" t="s">
        <v>38</v>
      </c>
      <c r="C22" s="6" t="s">
        <v>46</v>
      </c>
      <c r="D22" s="7">
        <v>43115</v>
      </c>
      <c r="E22" s="6">
        <v>2812.5</v>
      </c>
      <c r="G22" s="8"/>
    </row>
    <row r="23" spans="2:7" x14ac:dyDescent="0.2">
      <c r="B23" s="6" t="s">
        <v>39</v>
      </c>
      <c r="C23" s="6" t="s">
        <v>45</v>
      </c>
      <c r="D23" s="7">
        <v>43115</v>
      </c>
      <c r="E23" s="6">
        <v>0</v>
      </c>
      <c r="G23" s="8"/>
    </row>
    <row r="24" spans="2:7" x14ac:dyDescent="0.2">
      <c r="B24" s="6" t="s">
        <v>40</v>
      </c>
      <c r="C24" s="6" t="s">
        <v>46</v>
      </c>
      <c r="D24" s="7">
        <v>43115</v>
      </c>
      <c r="E24" s="6">
        <v>3666.6666666666665</v>
      </c>
      <c r="G24" s="8"/>
    </row>
    <row r="25" spans="2:7" x14ac:dyDescent="0.2">
      <c r="B25" s="6" t="s">
        <v>41</v>
      </c>
      <c r="C25" s="6" t="s">
        <v>46</v>
      </c>
      <c r="D25" s="7">
        <v>43115</v>
      </c>
      <c r="E25" s="6">
        <v>2958.3333333333335</v>
      </c>
      <c r="G25" s="8"/>
    </row>
    <row r="26" spans="2:7" x14ac:dyDescent="0.2">
      <c r="B26" s="6" t="s">
        <v>30</v>
      </c>
      <c r="C26" s="6" t="s">
        <v>43</v>
      </c>
      <c r="D26" s="7">
        <v>43132</v>
      </c>
      <c r="E26" s="6">
        <v>20666.666666666668</v>
      </c>
      <c r="G26" s="8"/>
    </row>
    <row r="27" spans="2:7" x14ac:dyDescent="0.2">
      <c r="B27" s="6" t="s">
        <v>31</v>
      </c>
      <c r="C27" s="6" t="s">
        <v>42</v>
      </c>
      <c r="D27" s="7">
        <v>43132</v>
      </c>
      <c r="E27" s="6">
        <v>31250</v>
      </c>
      <c r="G27" s="8"/>
    </row>
    <row r="28" spans="2:7" x14ac:dyDescent="0.2">
      <c r="B28" s="6" t="s">
        <v>32</v>
      </c>
      <c r="C28" s="6" t="s">
        <v>44</v>
      </c>
      <c r="D28" s="7">
        <v>43132</v>
      </c>
      <c r="E28" s="6">
        <v>3916.6666666666665</v>
      </c>
      <c r="G28" s="8"/>
    </row>
    <row r="29" spans="2:7" x14ac:dyDescent="0.2">
      <c r="B29" s="6" t="s">
        <v>33</v>
      </c>
      <c r="C29" s="6" t="s">
        <v>44</v>
      </c>
      <c r="D29" s="7">
        <v>43132</v>
      </c>
      <c r="E29" s="6">
        <v>4666.666666666667</v>
      </c>
      <c r="G29" s="8"/>
    </row>
    <row r="30" spans="2:7" x14ac:dyDescent="0.2">
      <c r="B30" s="6" t="s">
        <v>34</v>
      </c>
      <c r="C30" s="6" t="s">
        <v>44</v>
      </c>
      <c r="D30" s="7">
        <v>43132</v>
      </c>
      <c r="E30" s="6">
        <v>4375</v>
      </c>
      <c r="G30" s="8"/>
    </row>
    <row r="31" spans="2:7" x14ac:dyDescent="0.2">
      <c r="B31" s="6" t="s">
        <v>35</v>
      </c>
      <c r="C31" s="6" t="s">
        <v>44</v>
      </c>
      <c r="D31" s="7">
        <v>43132</v>
      </c>
      <c r="E31" s="6">
        <v>3666.6666666666665</v>
      </c>
      <c r="G31" s="8"/>
    </row>
    <row r="32" spans="2:7" x14ac:dyDescent="0.2">
      <c r="B32" s="6" t="s">
        <v>36</v>
      </c>
      <c r="C32" s="6" t="s">
        <v>44</v>
      </c>
      <c r="D32" s="7">
        <v>43132</v>
      </c>
      <c r="E32" s="6">
        <v>4062.5</v>
      </c>
      <c r="G32" s="8"/>
    </row>
    <row r="33" spans="2:7" x14ac:dyDescent="0.2">
      <c r="B33" s="6" t="s">
        <v>37</v>
      </c>
      <c r="C33" s="6" t="s">
        <v>44</v>
      </c>
      <c r="D33" s="7">
        <v>43132</v>
      </c>
      <c r="E33" s="6">
        <v>4229.166666666667</v>
      </c>
      <c r="G33" s="8"/>
    </row>
    <row r="34" spans="2:7" x14ac:dyDescent="0.2">
      <c r="B34" s="6" t="s">
        <v>38</v>
      </c>
      <c r="C34" s="6" t="s">
        <v>46</v>
      </c>
      <c r="D34" s="7">
        <v>43132</v>
      </c>
      <c r="E34" s="6">
        <v>2812.5</v>
      </c>
      <c r="G34" s="8"/>
    </row>
    <row r="35" spans="2:7" x14ac:dyDescent="0.2">
      <c r="B35" s="6" t="s">
        <v>39</v>
      </c>
      <c r="C35" s="6" t="s">
        <v>45</v>
      </c>
      <c r="D35" s="7">
        <v>43132</v>
      </c>
      <c r="E35" s="6">
        <v>13958.333333333334</v>
      </c>
      <c r="G35" s="8"/>
    </row>
    <row r="36" spans="2:7" x14ac:dyDescent="0.2">
      <c r="B36" s="6" t="s">
        <v>40</v>
      </c>
      <c r="C36" s="6" t="s">
        <v>46</v>
      </c>
      <c r="D36" s="7">
        <v>43132</v>
      </c>
      <c r="E36" s="6">
        <v>3666.6666666666665</v>
      </c>
      <c r="G36" s="8"/>
    </row>
    <row r="37" spans="2:7" x14ac:dyDescent="0.2">
      <c r="B37" s="6" t="s">
        <v>41</v>
      </c>
      <c r="C37" s="6" t="s">
        <v>46</v>
      </c>
      <c r="D37" s="7">
        <v>43132</v>
      </c>
      <c r="E37" s="6">
        <v>2958.3333333333335</v>
      </c>
      <c r="G37" s="8"/>
    </row>
    <row r="38" spans="2:7" x14ac:dyDescent="0.2">
      <c r="B38" s="6" t="s">
        <v>30</v>
      </c>
      <c r="C38" s="6" t="s">
        <v>43</v>
      </c>
      <c r="D38" s="7">
        <v>43146</v>
      </c>
      <c r="E38" s="6">
        <v>0</v>
      </c>
      <c r="G38" s="8"/>
    </row>
    <row r="39" spans="2:7" x14ac:dyDescent="0.2">
      <c r="B39" s="6" t="s">
        <v>31</v>
      </c>
      <c r="C39" s="6" t="s">
        <v>42</v>
      </c>
      <c r="D39" s="7">
        <v>43146</v>
      </c>
      <c r="E39" s="6">
        <v>0</v>
      </c>
      <c r="G39" s="8"/>
    </row>
    <row r="40" spans="2:7" x14ac:dyDescent="0.2">
      <c r="B40" s="6" t="s">
        <v>32</v>
      </c>
      <c r="C40" s="6" t="s">
        <v>44</v>
      </c>
      <c r="D40" s="7">
        <v>43146</v>
      </c>
      <c r="E40" s="6">
        <v>3916.6666666666665</v>
      </c>
      <c r="G40" s="8"/>
    </row>
    <row r="41" spans="2:7" x14ac:dyDescent="0.2">
      <c r="B41" s="6" t="s">
        <v>33</v>
      </c>
      <c r="C41" s="6" t="s">
        <v>44</v>
      </c>
      <c r="D41" s="7">
        <v>43146</v>
      </c>
      <c r="E41" s="6">
        <v>4666.666666666667</v>
      </c>
      <c r="G41" s="8"/>
    </row>
    <row r="42" spans="2:7" x14ac:dyDescent="0.2">
      <c r="B42" s="6" t="s">
        <v>34</v>
      </c>
      <c r="C42" s="6" t="s">
        <v>44</v>
      </c>
      <c r="D42" s="7">
        <v>43146</v>
      </c>
      <c r="E42" s="6">
        <v>4375</v>
      </c>
      <c r="G42" s="8"/>
    </row>
    <row r="43" spans="2:7" x14ac:dyDescent="0.2">
      <c r="B43" s="6" t="s">
        <v>35</v>
      </c>
      <c r="C43" s="6" t="s">
        <v>44</v>
      </c>
      <c r="D43" s="7">
        <v>43146</v>
      </c>
      <c r="E43" s="6">
        <v>3666.6666666666665</v>
      </c>
      <c r="G43" s="8"/>
    </row>
    <row r="44" spans="2:7" x14ac:dyDescent="0.2">
      <c r="B44" s="6" t="s">
        <v>36</v>
      </c>
      <c r="C44" s="6" t="s">
        <v>44</v>
      </c>
      <c r="D44" s="7">
        <v>43146</v>
      </c>
      <c r="E44" s="6">
        <v>4062.5</v>
      </c>
      <c r="G44" s="8"/>
    </row>
    <row r="45" spans="2:7" x14ac:dyDescent="0.2">
      <c r="B45" s="6" t="s">
        <v>37</v>
      </c>
      <c r="C45" s="6" t="s">
        <v>44</v>
      </c>
      <c r="D45" s="7">
        <v>43146</v>
      </c>
      <c r="E45" s="6">
        <v>4229.166666666667</v>
      </c>
      <c r="G45" s="8"/>
    </row>
    <row r="46" spans="2:7" x14ac:dyDescent="0.2">
      <c r="B46" s="6" t="s">
        <v>38</v>
      </c>
      <c r="C46" s="6" t="s">
        <v>46</v>
      </c>
      <c r="D46" s="7">
        <v>43146</v>
      </c>
      <c r="E46" s="6">
        <v>2812.5</v>
      </c>
      <c r="G46" s="8"/>
    </row>
    <row r="47" spans="2:7" x14ac:dyDescent="0.2">
      <c r="B47" s="6" t="s">
        <v>39</v>
      </c>
      <c r="C47" s="6" t="s">
        <v>45</v>
      </c>
      <c r="D47" s="7">
        <v>43146</v>
      </c>
      <c r="E47" s="6">
        <v>0</v>
      </c>
      <c r="G47" s="8"/>
    </row>
    <row r="48" spans="2:7" x14ac:dyDescent="0.2">
      <c r="B48" s="6" t="s">
        <v>40</v>
      </c>
      <c r="C48" s="6" t="s">
        <v>46</v>
      </c>
      <c r="D48" s="7">
        <v>43146</v>
      </c>
      <c r="E48" s="6">
        <v>3666.6666666666665</v>
      </c>
      <c r="G48" s="8"/>
    </row>
    <row r="49" spans="2:7" x14ac:dyDescent="0.2">
      <c r="B49" s="6" t="s">
        <v>41</v>
      </c>
      <c r="C49" s="6" t="s">
        <v>46</v>
      </c>
      <c r="D49" s="7">
        <v>43146</v>
      </c>
      <c r="E49" s="6">
        <v>2958.3333333333335</v>
      </c>
      <c r="G49" s="8"/>
    </row>
    <row r="50" spans="2:7" x14ac:dyDescent="0.2">
      <c r="B50" s="6" t="s">
        <v>30</v>
      </c>
      <c r="C50" s="6" t="s">
        <v>43</v>
      </c>
      <c r="D50" s="7">
        <v>43160</v>
      </c>
      <c r="E50" s="6">
        <v>20666.666666666668</v>
      </c>
      <c r="G50" s="8"/>
    </row>
    <row r="51" spans="2:7" x14ac:dyDescent="0.2">
      <c r="B51" s="6" t="s">
        <v>31</v>
      </c>
      <c r="C51" s="6" t="s">
        <v>42</v>
      </c>
      <c r="D51" s="7">
        <v>43160</v>
      </c>
      <c r="E51" s="6">
        <v>31250</v>
      </c>
      <c r="G51" s="8"/>
    </row>
    <row r="52" spans="2:7" x14ac:dyDescent="0.2">
      <c r="B52" s="6" t="s">
        <v>32</v>
      </c>
      <c r="C52" s="6" t="s">
        <v>44</v>
      </c>
      <c r="D52" s="7">
        <v>43160</v>
      </c>
      <c r="E52" s="6">
        <v>3916.6666666666665</v>
      </c>
      <c r="G52" s="8"/>
    </row>
    <row r="53" spans="2:7" x14ac:dyDescent="0.2">
      <c r="B53" s="6" t="s">
        <v>33</v>
      </c>
      <c r="C53" s="6" t="s">
        <v>44</v>
      </c>
      <c r="D53" s="7">
        <v>43160</v>
      </c>
      <c r="E53" s="6">
        <v>4666.666666666667</v>
      </c>
      <c r="G53" s="8"/>
    </row>
    <row r="54" spans="2:7" x14ac:dyDescent="0.2">
      <c r="B54" s="6" t="s">
        <v>34</v>
      </c>
      <c r="C54" s="6" t="s">
        <v>44</v>
      </c>
      <c r="D54" s="7">
        <v>43160</v>
      </c>
      <c r="E54" s="6">
        <v>4375</v>
      </c>
      <c r="G54" s="8"/>
    </row>
    <row r="55" spans="2:7" x14ac:dyDescent="0.2">
      <c r="B55" s="6" t="s">
        <v>35</v>
      </c>
      <c r="C55" s="6" t="s">
        <v>44</v>
      </c>
      <c r="D55" s="7">
        <v>43160</v>
      </c>
      <c r="E55" s="6">
        <v>3666.6666666666665</v>
      </c>
      <c r="G55" s="8"/>
    </row>
    <row r="56" spans="2:7" x14ac:dyDescent="0.2">
      <c r="B56" s="6" t="s">
        <v>36</v>
      </c>
      <c r="C56" s="6" t="s">
        <v>44</v>
      </c>
      <c r="D56" s="7">
        <v>43160</v>
      </c>
      <c r="E56" s="6">
        <v>4062.5</v>
      </c>
      <c r="G56" s="8"/>
    </row>
    <row r="57" spans="2:7" x14ac:dyDescent="0.2">
      <c r="B57" s="6" t="s">
        <v>37</v>
      </c>
      <c r="C57" s="6" t="s">
        <v>44</v>
      </c>
      <c r="D57" s="7">
        <v>43160</v>
      </c>
      <c r="E57" s="6">
        <v>4229.166666666667</v>
      </c>
      <c r="G57" s="8"/>
    </row>
    <row r="58" spans="2:7" x14ac:dyDescent="0.2">
      <c r="B58" s="6" t="s">
        <v>38</v>
      </c>
      <c r="C58" s="6" t="s">
        <v>46</v>
      </c>
      <c r="D58" s="7">
        <v>43160</v>
      </c>
      <c r="E58" s="6">
        <v>2812.5</v>
      </c>
      <c r="G58" s="8"/>
    </row>
    <row r="59" spans="2:7" x14ac:dyDescent="0.2">
      <c r="B59" s="6" t="s">
        <v>39</v>
      </c>
      <c r="C59" s="6" t="s">
        <v>45</v>
      </c>
      <c r="D59" s="7">
        <v>43160</v>
      </c>
      <c r="E59" s="6">
        <v>13958.333333333334</v>
      </c>
      <c r="G59" s="8"/>
    </row>
    <row r="60" spans="2:7" x14ac:dyDescent="0.2">
      <c r="B60" s="6" t="s">
        <v>40</v>
      </c>
      <c r="C60" s="6" t="s">
        <v>46</v>
      </c>
      <c r="D60" s="7">
        <v>43160</v>
      </c>
      <c r="E60" s="6">
        <v>3666.6666666666665</v>
      </c>
      <c r="G60" s="8"/>
    </row>
    <row r="61" spans="2:7" x14ac:dyDescent="0.2">
      <c r="B61" s="6" t="s">
        <v>41</v>
      </c>
      <c r="C61" s="6" t="s">
        <v>46</v>
      </c>
      <c r="D61" s="7">
        <v>43160</v>
      </c>
      <c r="E61" s="6">
        <v>2958.3333333333335</v>
      </c>
      <c r="G61" s="8"/>
    </row>
    <row r="62" spans="2:7" x14ac:dyDescent="0.2">
      <c r="B62" s="6" t="s">
        <v>30</v>
      </c>
      <c r="C62" s="6" t="s">
        <v>43</v>
      </c>
      <c r="D62" s="7">
        <v>43174</v>
      </c>
      <c r="E62" s="6">
        <v>0</v>
      </c>
      <c r="G62" s="8"/>
    </row>
    <row r="63" spans="2:7" x14ac:dyDescent="0.2">
      <c r="B63" s="6" t="s">
        <v>31</v>
      </c>
      <c r="C63" s="6" t="s">
        <v>42</v>
      </c>
      <c r="D63" s="7">
        <v>43174</v>
      </c>
      <c r="E63" s="6">
        <v>0</v>
      </c>
      <c r="G63" s="8"/>
    </row>
    <row r="64" spans="2:7" x14ac:dyDescent="0.2">
      <c r="B64" s="6" t="s">
        <v>32</v>
      </c>
      <c r="C64" s="6" t="s">
        <v>44</v>
      </c>
      <c r="D64" s="7">
        <v>43174</v>
      </c>
      <c r="E64" s="6">
        <v>3916.6666666666665</v>
      </c>
      <c r="G64" s="8"/>
    </row>
    <row r="65" spans="2:7" x14ac:dyDescent="0.2">
      <c r="B65" s="6" t="s">
        <v>33</v>
      </c>
      <c r="C65" s="6" t="s">
        <v>44</v>
      </c>
      <c r="D65" s="7">
        <v>43174</v>
      </c>
      <c r="E65" s="6">
        <v>4666.666666666667</v>
      </c>
      <c r="G65" s="8"/>
    </row>
    <row r="66" spans="2:7" x14ac:dyDescent="0.2">
      <c r="B66" s="6" t="s">
        <v>34</v>
      </c>
      <c r="C66" s="6" t="s">
        <v>44</v>
      </c>
      <c r="D66" s="7">
        <v>43174</v>
      </c>
      <c r="E66" s="6">
        <v>4375</v>
      </c>
      <c r="G66" s="8"/>
    </row>
    <row r="67" spans="2:7" x14ac:dyDescent="0.2">
      <c r="B67" s="6" t="s">
        <v>35</v>
      </c>
      <c r="C67" s="6" t="s">
        <v>44</v>
      </c>
      <c r="D67" s="7">
        <v>43174</v>
      </c>
      <c r="E67" s="6">
        <v>3666.6666666666665</v>
      </c>
      <c r="G67" s="8"/>
    </row>
    <row r="68" spans="2:7" x14ac:dyDescent="0.2">
      <c r="B68" s="6" t="s">
        <v>36</v>
      </c>
      <c r="C68" s="6" t="s">
        <v>44</v>
      </c>
      <c r="D68" s="7">
        <v>43174</v>
      </c>
      <c r="E68" s="6">
        <v>4062.5</v>
      </c>
      <c r="G68" s="8"/>
    </row>
    <row r="69" spans="2:7" x14ac:dyDescent="0.2">
      <c r="B69" s="6" t="s">
        <v>37</v>
      </c>
      <c r="C69" s="6" t="s">
        <v>44</v>
      </c>
      <c r="D69" s="7">
        <v>43174</v>
      </c>
      <c r="E69" s="6">
        <v>4229.166666666667</v>
      </c>
      <c r="G69" s="8"/>
    </row>
    <row r="70" spans="2:7" x14ac:dyDescent="0.2">
      <c r="B70" s="6" t="s">
        <v>38</v>
      </c>
      <c r="C70" s="6" t="s">
        <v>46</v>
      </c>
      <c r="D70" s="7">
        <v>43174</v>
      </c>
      <c r="E70" s="6">
        <v>2812.5</v>
      </c>
      <c r="G70" s="8"/>
    </row>
    <row r="71" spans="2:7" x14ac:dyDescent="0.2">
      <c r="B71" s="6" t="s">
        <v>39</v>
      </c>
      <c r="C71" s="6" t="s">
        <v>45</v>
      </c>
      <c r="D71" s="7">
        <v>43174</v>
      </c>
      <c r="E71" s="6">
        <v>0</v>
      </c>
      <c r="G71" s="8"/>
    </row>
    <row r="72" spans="2:7" x14ac:dyDescent="0.2">
      <c r="B72" s="6" t="s">
        <v>40</v>
      </c>
      <c r="C72" s="6" t="s">
        <v>46</v>
      </c>
      <c r="D72" s="7">
        <v>43174</v>
      </c>
      <c r="E72" s="6">
        <v>3666.6666666666665</v>
      </c>
      <c r="G72" s="8"/>
    </row>
    <row r="73" spans="2:7" x14ac:dyDescent="0.2">
      <c r="B73" s="6" t="s">
        <v>41</v>
      </c>
      <c r="C73" s="6" t="s">
        <v>46</v>
      </c>
      <c r="D73" s="7">
        <v>43174</v>
      </c>
      <c r="E73" s="6">
        <v>2958.3333333333335</v>
      </c>
      <c r="G73" s="8"/>
    </row>
    <row r="74" spans="2:7" x14ac:dyDescent="0.2">
      <c r="B74" s="6" t="s">
        <v>30</v>
      </c>
      <c r="C74" s="6" t="s">
        <v>43</v>
      </c>
      <c r="D74" s="7">
        <v>43191</v>
      </c>
      <c r="E74" s="6">
        <v>20666.666666666668</v>
      </c>
      <c r="G74" s="8"/>
    </row>
    <row r="75" spans="2:7" x14ac:dyDescent="0.2">
      <c r="B75" s="6" t="s">
        <v>31</v>
      </c>
      <c r="C75" s="6" t="s">
        <v>42</v>
      </c>
      <c r="D75" s="7">
        <v>43191</v>
      </c>
      <c r="E75" s="6">
        <v>31250</v>
      </c>
      <c r="G75" s="8"/>
    </row>
    <row r="76" spans="2:7" x14ac:dyDescent="0.2">
      <c r="B76" s="6" t="s">
        <v>32</v>
      </c>
      <c r="C76" s="6" t="s">
        <v>44</v>
      </c>
      <c r="D76" s="7">
        <v>43191</v>
      </c>
      <c r="E76" s="6">
        <v>3916.6666666666665</v>
      </c>
      <c r="G76" s="8"/>
    </row>
    <row r="77" spans="2:7" x14ac:dyDescent="0.2">
      <c r="B77" s="6" t="s">
        <v>33</v>
      </c>
      <c r="C77" s="6" t="s">
        <v>44</v>
      </c>
      <c r="D77" s="7">
        <v>43191</v>
      </c>
      <c r="E77" s="6">
        <v>4666.666666666667</v>
      </c>
      <c r="G77" s="8"/>
    </row>
    <row r="78" spans="2:7" x14ac:dyDescent="0.2">
      <c r="B78" s="6" t="s">
        <v>34</v>
      </c>
      <c r="C78" s="6" t="s">
        <v>44</v>
      </c>
      <c r="D78" s="7">
        <v>43191</v>
      </c>
      <c r="E78" s="6">
        <v>4375</v>
      </c>
      <c r="G78" s="8"/>
    </row>
    <row r="79" spans="2:7" x14ac:dyDescent="0.2">
      <c r="B79" s="6" t="s">
        <v>35</v>
      </c>
      <c r="C79" s="6" t="s">
        <v>44</v>
      </c>
      <c r="D79" s="7">
        <v>43191</v>
      </c>
      <c r="E79" s="6">
        <v>3666.6666666666665</v>
      </c>
      <c r="G79" s="8"/>
    </row>
    <row r="80" spans="2:7" x14ac:dyDescent="0.2">
      <c r="B80" s="6" t="s">
        <v>36</v>
      </c>
      <c r="C80" s="6" t="s">
        <v>44</v>
      </c>
      <c r="D80" s="7">
        <v>43191</v>
      </c>
      <c r="E80" s="6">
        <v>4062.5</v>
      </c>
      <c r="G80" s="8"/>
    </row>
    <row r="81" spans="2:7" x14ac:dyDescent="0.2">
      <c r="B81" s="6" t="s">
        <v>37</v>
      </c>
      <c r="C81" s="6" t="s">
        <v>44</v>
      </c>
      <c r="D81" s="7">
        <v>43191</v>
      </c>
      <c r="E81" s="6">
        <v>4229.166666666667</v>
      </c>
      <c r="G81" s="8"/>
    </row>
    <row r="82" spans="2:7" x14ac:dyDescent="0.2">
      <c r="B82" s="6" t="s">
        <v>38</v>
      </c>
      <c r="C82" s="6" t="s">
        <v>46</v>
      </c>
      <c r="D82" s="7">
        <v>43191</v>
      </c>
      <c r="E82" s="6">
        <v>2812.5</v>
      </c>
      <c r="G82" s="8"/>
    </row>
    <row r="83" spans="2:7" x14ac:dyDescent="0.2">
      <c r="B83" s="6" t="s">
        <v>39</v>
      </c>
      <c r="C83" s="6" t="s">
        <v>45</v>
      </c>
      <c r="D83" s="7">
        <v>43191</v>
      </c>
      <c r="E83" s="6">
        <v>13958.333333333334</v>
      </c>
      <c r="G83" s="8"/>
    </row>
    <row r="84" spans="2:7" x14ac:dyDescent="0.2">
      <c r="B84" s="6" t="s">
        <v>40</v>
      </c>
      <c r="C84" s="6" t="s">
        <v>46</v>
      </c>
      <c r="D84" s="7">
        <v>43191</v>
      </c>
      <c r="E84" s="6">
        <v>3666.6666666666665</v>
      </c>
      <c r="G84" s="8"/>
    </row>
    <row r="85" spans="2:7" x14ac:dyDescent="0.2">
      <c r="B85" s="6" t="s">
        <v>41</v>
      </c>
      <c r="C85" s="6" t="s">
        <v>46</v>
      </c>
      <c r="D85" s="7">
        <v>43191</v>
      </c>
      <c r="E85" s="6">
        <v>2958.3333333333335</v>
      </c>
      <c r="G85" s="8"/>
    </row>
    <row r="86" spans="2:7" x14ac:dyDescent="0.2">
      <c r="B86" s="6" t="s">
        <v>30</v>
      </c>
      <c r="C86" s="6" t="s">
        <v>43</v>
      </c>
      <c r="D86" s="7">
        <v>43205</v>
      </c>
      <c r="E86" s="6">
        <v>0</v>
      </c>
      <c r="G86" s="8"/>
    </row>
    <row r="87" spans="2:7" x14ac:dyDescent="0.2">
      <c r="B87" s="6" t="s">
        <v>31</v>
      </c>
      <c r="C87" s="6" t="s">
        <v>42</v>
      </c>
      <c r="D87" s="7">
        <v>43205</v>
      </c>
      <c r="E87" s="6">
        <v>0</v>
      </c>
      <c r="G87" s="8"/>
    </row>
    <row r="88" spans="2:7" x14ac:dyDescent="0.2">
      <c r="B88" s="6" t="s">
        <v>32</v>
      </c>
      <c r="C88" s="6" t="s">
        <v>44</v>
      </c>
      <c r="D88" s="7">
        <v>43205</v>
      </c>
      <c r="E88" s="6">
        <v>3916.6666666666665</v>
      </c>
      <c r="G88" s="8"/>
    </row>
    <row r="89" spans="2:7" x14ac:dyDescent="0.2">
      <c r="B89" s="6" t="s">
        <v>33</v>
      </c>
      <c r="C89" s="6" t="s">
        <v>44</v>
      </c>
      <c r="D89" s="7">
        <v>43205</v>
      </c>
      <c r="E89" s="6">
        <v>4666.666666666667</v>
      </c>
      <c r="G89" s="8"/>
    </row>
    <row r="90" spans="2:7" x14ac:dyDescent="0.2">
      <c r="B90" s="6" t="s">
        <v>34</v>
      </c>
      <c r="C90" s="6" t="s">
        <v>44</v>
      </c>
      <c r="D90" s="7">
        <v>43205</v>
      </c>
      <c r="E90" s="6">
        <v>4375</v>
      </c>
      <c r="G90" s="8"/>
    </row>
    <row r="91" spans="2:7" x14ac:dyDescent="0.2">
      <c r="B91" s="6" t="s">
        <v>35</v>
      </c>
      <c r="C91" s="6" t="s">
        <v>44</v>
      </c>
      <c r="D91" s="7">
        <v>43205</v>
      </c>
      <c r="E91" s="6">
        <v>3666.6666666666665</v>
      </c>
      <c r="G91" s="8"/>
    </row>
    <row r="92" spans="2:7" x14ac:dyDescent="0.2">
      <c r="B92" s="6" t="s">
        <v>36</v>
      </c>
      <c r="C92" s="6" t="s">
        <v>44</v>
      </c>
      <c r="D92" s="7">
        <v>43205</v>
      </c>
      <c r="E92" s="6">
        <v>4062.5</v>
      </c>
      <c r="G92" s="8"/>
    </row>
    <row r="93" spans="2:7" x14ac:dyDescent="0.2">
      <c r="B93" s="6" t="s">
        <v>37</v>
      </c>
      <c r="C93" s="6" t="s">
        <v>44</v>
      </c>
      <c r="D93" s="7">
        <v>43205</v>
      </c>
      <c r="E93" s="6">
        <v>4229.166666666667</v>
      </c>
      <c r="G93" s="8"/>
    </row>
    <row r="94" spans="2:7" x14ac:dyDescent="0.2">
      <c r="B94" s="6" t="s">
        <v>38</v>
      </c>
      <c r="C94" s="6" t="s">
        <v>46</v>
      </c>
      <c r="D94" s="7">
        <v>43205</v>
      </c>
      <c r="E94" s="6">
        <v>2812.5</v>
      </c>
      <c r="G94" s="8"/>
    </row>
    <row r="95" spans="2:7" x14ac:dyDescent="0.2">
      <c r="B95" s="6" t="s">
        <v>39</v>
      </c>
      <c r="C95" s="6" t="s">
        <v>45</v>
      </c>
      <c r="D95" s="7">
        <v>43205</v>
      </c>
      <c r="E95" s="6">
        <v>0</v>
      </c>
      <c r="G95" s="8"/>
    </row>
    <row r="96" spans="2:7" x14ac:dyDescent="0.2">
      <c r="B96" s="6" t="s">
        <v>40</v>
      </c>
      <c r="C96" s="6" t="s">
        <v>46</v>
      </c>
      <c r="D96" s="7">
        <v>43205</v>
      </c>
      <c r="E96" s="6">
        <v>3666.6666666666665</v>
      </c>
      <c r="G96" s="8"/>
    </row>
    <row r="97" spans="2:7" x14ac:dyDescent="0.2">
      <c r="B97" s="6" t="s">
        <v>41</v>
      </c>
      <c r="C97" s="6" t="s">
        <v>46</v>
      </c>
      <c r="D97" s="7">
        <v>43205</v>
      </c>
      <c r="E97" s="6">
        <v>2958.3333333333335</v>
      </c>
      <c r="G97" s="8"/>
    </row>
    <row r="98" spans="2:7" x14ac:dyDescent="0.2">
      <c r="B98" s="6" t="s">
        <v>30</v>
      </c>
      <c r="C98" s="6" t="s">
        <v>43</v>
      </c>
      <c r="D98" s="7">
        <v>43221</v>
      </c>
      <c r="E98" s="6">
        <v>20666.666666666668</v>
      </c>
      <c r="G98" s="8"/>
    </row>
    <row r="99" spans="2:7" x14ac:dyDescent="0.2">
      <c r="B99" s="6" t="s">
        <v>31</v>
      </c>
      <c r="C99" s="6" t="s">
        <v>42</v>
      </c>
      <c r="D99" s="7">
        <v>43221</v>
      </c>
      <c r="E99" s="6">
        <v>31250</v>
      </c>
      <c r="G99" s="8"/>
    </row>
    <row r="100" spans="2:7" x14ac:dyDescent="0.2">
      <c r="B100" s="6" t="s">
        <v>32</v>
      </c>
      <c r="C100" s="6" t="s">
        <v>44</v>
      </c>
      <c r="D100" s="7">
        <v>43221</v>
      </c>
      <c r="E100" s="6">
        <v>3916.6666666666665</v>
      </c>
      <c r="G100" s="8"/>
    </row>
    <row r="101" spans="2:7" x14ac:dyDescent="0.2">
      <c r="B101" s="6" t="s">
        <v>33</v>
      </c>
      <c r="C101" s="6" t="s">
        <v>44</v>
      </c>
      <c r="D101" s="7">
        <v>43221</v>
      </c>
      <c r="E101" s="6">
        <v>4666.666666666667</v>
      </c>
      <c r="G101" s="8"/>
    </row>
    <row r="102" spans="2:7" x14ac:dyDescent="0.2">
      <c r="B102" s="6" t="s">
        <v>34</v>
      </c>
      <c r="C102" s="6" t="s">
        <v>44</v>
      </c>
      <c r="D102" s="7">
        <v>43221</v>
      </c>
      <c r="E102" s="6">
        <v>4375</v>
      </c>
      <c r="G102" s="8"/>
    </row>
    <row r="103" spans="2:7" x14ac:dyDescent="0.2">
      <c r="B103" s="6" t="s">
        <v>35</v>
      </c>
      <c r="C103" s="6" t="s">
        <v>44</v>
      </c>
      <c r="D103" s="7">
        <v>43221</v>
      </c>
      <c r="E103" s="6">
        <v>3666.6666666666665</v>
      </c>
      <c r="G103" s="8"/>
    </row>
    <row r="104" spans="2:7" x14ac:dyDescent="0.2">
      <c r="B104" s="6" t="s">
        <v>36</v>
      </c>
      <c r="C104" s="6" t="s">
        <v>44</v>
      </c>
      <c r="D104" s="7">
        <v>43221</v>
      </c>
      <c r="E104" s="6">
        <v>4062.5</v>
      </c>
      <c r="G104" s="8"/>
    </row>
    <row r="105" spans="2:7" x14ac:dyDescent="0.2">
      <c r="B105" s="6" t="s">
        <v>37</v>
      </c>
      <c r="C105" s="6" t="s">
        <v>44</v>
      </c>
      <c r="D105" s="7">
        <v>43221</v>
      </c>
      <c r="E105" s="6">
        <v>4229.166666666667</v>
      </c>
      <c r="G105" s="8"/>
    </row>
    <row r="106" spans="2:7" x14ac:dyDescent="0.2">
      <c r="B106" s="6" t="s">
        <v>38</v>
      </c>
      <c r="C106" s="6" t="s">
        <v>46</v>
      </c>
      <c r="D106" s="7">
        <v>43221</v>
      </c>
      <c r="E106" s="6">
        <v>2812.5</v>
      </c>
      <c r="G106" s="8"/>
    </row>
    <row r="107" spans="2:7" x14ac:dyDescent="0.2">
      <c r="B107" s="6" t="s">
        <v>39</v>
      </c>
      <c r="C107" s="6" t="s">
        <v>45</v>
      </c>
      <c r="D107" s="7">
        <v>43221</v>
      </c>
      <c r="E107" s="6">
        <v>13958.333333333334</v>
      </c>
      <c r="G107" s="8"/>
    </row>
    <row r="108" spans="2:7" x14ac:dyDescent="0.2">
      <c r="B108" s="6" t="s">
        <v>40</v>
      </c>
      <c r="C108" s="6" t="s">
        <v>46</v>
      </c>
      <c r="D108" s="7">
        <v>43221</v>
      </c>
      <c r="E108" s="6">
        <v>3666.6666666666665</v>
      </c>
      <c r="G108" s="8"/>
    </row>
    <row r="109" spans="2:7" x14ac:dyDescent="0.2">
      <c r="B109" s="6" t="s">
        <v>41</v>
      </c>
      <c r="C109" s="6" t="s">
        <v>46</v>
      </c>
      <c r="D109" s="7">
        <v>43221</v>
      </c>
      <c r="E109" s="6">
        <v>2958.3333333333335</v>
      </c>
      <c r="G109" s="8"/>
    </row>
    <row r="110" spans="2:7" x14ac:dyDescent="0.2">
      <c r="B110" s="6" t="s">
        <v>30</v>
      </c>
      <c r="C110" s="6" t="s">
        <v>43</v>
      </c>
      <c r="D110" s="7">
        <v>43235</v>
      </c>
      <c r="E110" s="6">
        <v>0</v>
      </c>
      <c r="G110" s="8"/>
    </row>
    <row r="111" spans="2:7" x14ac:dyDescent="0.2">
      <c r="B111" s="6" t="s">
        <v>31</v>
      </c>
      <c r="C111" s="6" t="s">
        <v>42</v>
      </c>
      <c r="D111" s="7">
        <v>43235</v>
      </c>
      <c r="E111" s="6">
        <v>0</v>
      </c>
      <c r="G111" s="8"/>
    </row>
    <row r="112" spans="2:7" x14ac:dyDescent="0.2">
      <c r="B112" s="6" t="s">
        <v>32</v>
      </c>
      <c r="C112" s="6" t="s">
        <v>44</v>
      </c>
      <c r="D112" s="7">
        <v>43235</v>
      </c>
      <c r="E112" s="6">
        <v>3916.6666666666665</v>
      </c>
      <c r="G112" s="8"/>
    </row>
    <row r="113" spans="2:7" x14ac:dyDescent="0.2">
      <c r="B113" s="6" t="s">
        <v>33</v>
      </c>
      <c r="C113" s="6" t="s">
        <v>44</v>
      </c>
      <c r="D113" s="7">
        <v>43235</v>
      </c>
      <c r="E113" s="6">
        <v>4666.666666666667</v>
      </c>
      <c r="G113" s="8"/>
    </row>
    <row r="114" spans="2:7" x14ac:dyDescent="0.2">
      <c r="B114" s="6" t="s">
        <v>34</v>
      </c>
      <c r="C114" s="6" t="s">
        <v>44</v>
      </c>
      <c r="D114" s="7">
        <v>43235</v>
      </c>
      <c r="E114" s="6">
        <v>4375</v>
      </c>
      <c r="G114" s="8"/>
    </row>
    <row r="115" spans="2:7" x14ac:dyDescent="0.2">
      <c r="B115" s="6" t="s">
        <v>35</v>
      </c>
      <c r="C115" s="6" t="s">
        <v>44</v>
      </c>
      <c r="D115" s="7">
        <v>43235</v>
      </c>
      <c r="E115" s="6">
        <v>3666.6666666666665</v>
      </c>
      <c r="G115" s="8"/>
    </row>
    <row r="116" spans="2:7" x14ac:dyDescent="0.2">
      <c r="B116" s="6" t="s">
        <v>36</v>
      </c>
      <c r="C116" s="6" t="s">
        <v>44</v>
      </c>
      <c r="D116" s="7">
        <v>43235</v>
      </c>
      <c r="E116" s="6">
        <v>4062.5</v>
      </c>
      <c r="G116" s="8"/>
    </row>
    <row r="117" spans="2:7" x14ac:dyDescent="0.2">
      <c r="B117" s="6" t="s">
        <v>37</v>
      </c>
      <c r="C117" s="6" t="s">
        <v>44</v>
      </c>
      <c r="D117" s="7">
        <v>43235</v>
      </c>
      <c r="E117" s="6">
        <v>4229.166666666667</v>
      </c>
      <c r="G117" s="8"/>
    </row>
    <row r="118" spans="2:7" x14ac:dyDescent="0.2">
      <c r="B118" s="6" t="s">
        <v>38</v>
      </c>
      <c r="C118" s="6" t="s">
        <v>46</v>
      </c>
      <c r="D118" s="7">
        <v>43235</v>
      </c>
      <c r="E118" s="6">
        <v>2812.5</v>
      </c>
      <c r="G118" s="8"/>
    </row>
    <row r="119" spans="2:7" x14ac:dyDescent="0.2">
      <c r="B119" s="6" t="s">
        <v>39</v>
      </c>
      <c r="C119" s="6" t="s">
        <v>45</v>
      </c>
      <c r="D119" s="7">
        <v>43235</v>
      </c>
      <c r="E119" s="6">
        <v>0</v>
      </c>
      <c r="G119" s="8"/>
    </row>
    <row r="120" spans="2:7" x14ac:dyDescent="0.2">
      <c r="B120" s="6" t="s">
        <v>40</v>
      </c>
      <c r="C120" s="6" t="s">
        <v>46</v>
      </c>
      <c r="D120" s="7">
        <v>43235</v>
      </c>
      <c r="E120" s="6">
        <v>3666.6666666666665</v>
      </c>
      <c r="G120" s="8"/>
    </row>
    <row r="121" spans="2:7" x14ac:dyDescent="0.2">
      <c r="B121" s="6" t="s">
        <v>41</v>
      </c>
      <c r="C121" s="6" t="s">
        <v>46</v>
      </c>
      <c r="D121" s="7">
        <v>43235</v>
      </c>
      <c r="E121" s="6">
        <v>2958.3333333333335</v>
      </c>
      <c r="G121" s="8"/>
    </row>
    <row r="122" spans="2:7" x14ac:dyDescent="0.2">
      <c r="B122" s="6" t="s">
        <v>30</v>
      </c>
      <c r="C122" s="6" t="s">
        <v>43</v>
      </c>
      <c r="D122" s="7">
        <v>43252</v>
      </c>
      <c r="E122" s="6">
        <v>20666.666666666668</v>
      </c>
      <c r="G122" s="8"/>
    </row>
    <row r="123" spans="2:7" x14ac:dyDescent="0.2">
      <c r="B123" s="6" t="s">
        <v>31</v>
      </c>
      <c r="C123" s="6" t="s">
        <v>42</v>
      </c>
      <c r="D123" s="7">
        <v>43252</v>
      </c>
      <c r="E123" s="6">
        <v>31250</v>
      </c>
      <c r="G123" s="8"/>
    </row>
    <row r="124" spans="2:7" x14ac:dyDescent="0.2">
      <c r="B124" s="6" t="s">
        <v>32</v>
      </c>
      <c r="C124" s="6" t="s">
        <v>44</v>
      </c>
      <c r="D124" s="7">
        <v>43252</v>
      </c>
      <c r="E124" s="6">
        <v>3916.6666666666665</v>
      </c>
      <c r="G124" s="8"/>
    </row>
    <row r="125" spans="2:7" x14ac:dyDescent="0.2">
      <c r="B125" s="6" t="s">
        <v>33</v>
      </c>
      <c r="C125" s="6" t="s">
        <v>44</v>
      </c>
      <c r="D125" s="7">
        <v>43252</v>
      </c>
      <c r="E125" s="6">
        <v>4666.666666666667</v>
      </c>
      <c r="G125" s="8"/>
    </row>
    <row r="126" spans="2:7" x14ac:dyDescent="0.2">
      <c r="B126" s="6" t="s">
        <v>34</v>
      </c>
      <c r="C126" s="6" t="s">
        <v>44</v>
      </c>
      <c r="D126" s="7">
        <v>43252</v>
      </c>
      <c r="E126" s="6">
        <v>4375</v>
      </c>
      <c r="G126" s="8"/>
    </row>
    <row r="127" spans="2:7" x14ac:dyDescent="0.2">
      <c r="B127" s="6" t="s">
        <v>35</v>
      </c>
      <c r="C127" s="6" t="s">
        <v>44</v>
      </c>
      <c r="D127" s="7">
        <v>43252</v>
      </c>
      <c r="E127" s="6">
        <v>3666.6666666666665</v>
      </c>
      <c r="G127" s="8"/>
    </row>
    <row r="128" spans="2:7" x14ac:dyDescent="0.2">
      <c r="B128" s="6" t="s">
        <v>36</v>
      </c>
      <c r="C128" s="6" t="s">
        <v>44</v>
      </c>
      <c r="D128" s="7">
        <v>43252</v>
      </c>
      <c r="E128" s="6">
        <v>4062.5</v>
      </c>
      <c r="G128" s="8"/>
    </row>
    <row r="129" spans="2:7" x14ac:dyDescent="0.2">
      <c r="B129" s="6" t="s">
        <v>37</v>
      </c>
      <c r="C129" s="6" t="s">
        <v>44</v>
      </c>
      <c r="D129" s="7">
        <v>43252</v>
      </c>
      <c r="E129" s="6">
        <v>4229.166666666667</v>
      </c>
      <c r="G129" s="8"/>
    </row>
    <row r="130" spans="2:7" x14ac:dyDescent="0.2">
      <c r="B130" s="6" t="s">
        <v>38</v>
      </c>
      <c r="C130" s="6" t="s">
        <v>46</v>
      </c>
      <c r="D130" s="7">
        <v>43252</v>
      </c>
      <c r="E130" s="6">
        <v>2812.5</v>
      </c>
      <c r="G130" s="8"/>
    </row>
    <row r="131" spans="2:7" x14ac:dyDescent="0.2">
      <c r="B131" s="6" t="s">
        <v>39</v>
      </c>
      <c r="C131" s="6" t="s">
        <v>45</v>
      </c>
      <c r="D131" s="7">
        <v>43252</v>
      </c>
      <c r="E131" s="6">
        <v>13958.333333333334</v>
      </c>
      <c r="G131" s="8"/>
    </row>
    <row r="132" spans="2:7" x14ac:dyDescent="0.2">
      <c r="B132" s="6" t="s">
        <v>40</v>
      </c>
      <c r="C132" s="6" t="s">
        <v>46</v>
      </c>
      <c r="D132" s="7">
        <v>43252</v>
      </c>
      <c r="E132" s="6">
        <v>3666.6666666666665</v>
      </c>
      <c r="G132" s="8"/>
    </row>
    <row r="133" spans="2:7" x14ac:dyDescent="0.2">
      <c r="B133" s="6" t="s">
        <v>41</v>
      </c>
      <c r="C133" s="6" t="s">
        <v>46</v>
      </c>
      <c r="D133" s="7">
        <v>43252</v>
      </c>
      <c r="E133" s="6">
        <v>2958.3333333333335</v>
      </c>
      <c r="G133" s="8"/>
    </row>
    <row r="134" spans="2:7" x14ac:dyDescent="0.2">
      <c r="B134" s="6" t="s">
        <v>30</v>
      </c>
      <c r="C134" s="6" t="s">
        <v>43</v>
      </c>
      <c r="D134" s="7">
        <v>43266</v>
      </c>
      <c r="E134" s="6">
        <v>0</v>
      </c>
      <c r="G134" s="8"/>
    </row>
    <row r="135" spans="2:7" x14ac:dyDescent="0.2">
      <c r="B135" s="6" t="s">
        <v>31</v>
      </c>
      <c r="C135" s="6" t="s">
        <v>42</v>
      </c>
      <c r="D135" s="7">
        <v>43266</v>
      </c>
      <c r="E135" s="6">
        <v>0</v>
      </c>
      <c r="G135" s="8"/>
    </row>
    <row r="136" spans="2:7" x14ac:dyDescent="0.2">
      <c r="B136" s="6" t="s">
        <v>32</v>
      </c>
      <c r="C136" s="6" t="s">
        <v>44</v>
      </c>
      <c r="D136" s="7">
        <v>43266</v>
      </c>
      <c r="E136" s="6">
        <v>3916.6666666666665</v>
      </c>
      <c r="G136" s="8"/>
    </row>
    <row r="137" spans="2:7" x14ac:dyDescent="0.2">
      <c r="B137" s="6" t="s">
        <v>33</v>
      </c>
      <c r="C137" s="6" t="s">
        <v>44</v>
      </c>
      <c r="D137" s="7">
        <v>43266</v>
      </c>
      <c r="E137" s="6">
        <v>4666.666666666667</v>
      </c>
      <c r="G137" s="8"/>
    </row>
    <row r="138" spans="2:7" x14ac:dyDescent="0.2">
      <c r="B138" s="6" t="s">
        <v>34</v>
      </c>
      <c r="C138" s="6" t="s">
        <v>44</v>
      </c>
      <c r="D138" s="7">
        <v>43266</v>
      </c>
      <c r="E138" s="6">
        <v>4375</v>
      </c>
      <c r="G138" s="8"/>
    </row>
    <row r="139" spans="2:7" x14ac:dyDescent="0.2">
      <c r="B139" s="6" t="s">
        <v>35</v>
      </c>
      <c r="C139" s="6" t="s">
        <v>44</v>
      </c>
      <c r="D139" s="7">
        <v>43266</v>
      </c>
      <c r="E139" s="6">
        <v>3666.6666666666665</v>
      </c>
      <c r="G139" s="8"/>
    </row>
    <row r="140" spans="2:7" x14ac:dyDescent="0.2">
      <c r="B140" s="6" t="s">
        <v>36</v>
      </c>
      <c r="C140" s="6" t="s">
        <v>44</v>
      </c>
      <c r="D140" s="7">
        <v>43266</v>
      </c>
      <c r="E140" s="6">
        <v>4062.5</v>
      </c>
      <c r="G140" s="8"/>
    </row>
    <row r="141" spans="2:7" x14ac:dyDescent="0.2">
      <c r="B141" s="6" t="s">
        <v>37</v>
      </c>
      <c r="C141" s="6" t="s">
        <v>44</v>
      </c>
      <c r="D141" s="7">
        <v>43266</v>
      </c>
      <c r="E141" s="6">
        <v>4229.166666666667</v>
      </c>
      <c r="G141" s="8"/>
    </row>
    <row r="142" spans="2:7" x14ac:dyDescent="0.2">
      <c r="B142" s="6" t="s">
        <v>38</v>
      </c>
      <c r="C142" s="6" t="s">
        <v>46</v>
      </c>
      <c r="D142" s="7">
        <v>43266</v>
      </c>
      <c r="E142" s="6">
        <v>2812.5</v>
      </c>
      <c r="G142" s="8"/>
    </row>
    <row r="143" spans="2:7" x14ac:dyDescent="0.2">
      <c r="B143" s="6" t="s">
        <v>39</v>
      </c>
      <c r="C143" s="6" t="s">
        <v>45</v>
      </c>
      <c r="D143" s="7">
        <v>43266</v>
      </c>
      <c r="E143" s="6">
        <v>0</v>
      </c>
      <c r="G143" s="8"/>
    </row>
    <row r="144" spans="2:7" x14ac:dyDescent="0.2">
      <c r="B144" s="6" t="s">
        <v>40</v>
      </c>
      <c r="C144" s="6" t="s">
        <v>46</v>
      </c>
      <c r="D144" s="7">
        <v>43266</v>
      </c>
      <c r="E144" s="6">
        <v>3666.6666666666665</v>
      </c>
      <c r="G144" s="8"/>
    </row>
    <row r="145" spans="2:7" x14ac:dyDescent="0.2">
      <c r="B145" s="6" t="s">
        <v>41</v>
      </c>
      <c r="C145" s="6" t="s">
        <v>46</v>
      </c>
      <c r="D145" s="7">
        <v>43266</v>
      </c>
      <c r="E145" s="6">
        <v>2958.3333333333335</v>
      </c>
      <c r="G145" s="8"/>
    </row>
    <row r="146" spans="2:7" x14ac:dyDescent="0.2">
      <c r="B146" s="6" t="s">
        <v>30</v>
      </c>
      <c r="C146" s="6" t="s">
        <v>43</v>
      </c>
      <c r="D146" s="7">
        <v>43282</v>
      </c>
      <c r="E146" s="6">
        <v>20666.666666666668</v>
      </c>
      <c r="G146" s="8"/>
    </row>
    <row r="147" spans="2:7" x14ac:dyDescent="0.2">
      <c r="B147" s="6" t="s">
        <v>31</v>
      </c>
      <c r="C147" s="6" t="s">
        <v>42</v>
      </c>
      <c r="D147" s="7">
        <v>43282</v>
      </c>
      <c r="E147" s="6">
        <v>31250</v>
      </c>
      <c r="G147" s="8"/>
    </row>
    <row r="148" spans="2:7" x14ac:dyDescent="0.2">
      <c r="B148" s="6" t="s">
        <v>32</v>
      </c>
      <c r="C148" s="6" t="s">
        <v>44</v>
      </c>
      <c r="D148" s="7">
        <v>43282</v>
      </c>
      <c r="E148" s="6">
        <v>3916.6666666666665</v>
      </c>
      <c r="G148" s="8"/>
    </row>
    <row r="149" spans="2:7" x14ac:dyDescent="0.2">
      <c r="B149" s="6" t="s">
        <v>33</v>
      </c>
      <c r="C149" s="6" t="s">
        <v>44</v>
      </c>
      <c r="D149" s="7">
        <v>43282</v>
      </c>
      <c r="E149" s="6">
        <v>4666.666666666667</v>
      </c>
      <c r="G149" s="8"/>
    </row>
    <row r="150" spans="2:7" x14ac:dyDescent="0.2">
      <c r="B150" s="6" t="s">
        <v>34</v>
      </c>
      <c r="C150" s="6" t="s">
        <v>44</v>
      </c>
      <c r="D150" s="7">
        <v>43282</v>
      </c>
      <c r="E150" s="6">
        <v>4375</v>
      </c>
      <c r="G150" s="8"/>
    </row>
    <row r="151" spans="2:7" x14ac:dyDescent="0.2">
      <c r="B151" s="6" t="s">
        <v>35</v>
      </c>
      <c r="C151" s="6" t="s">
        <v>44</v>
      </c>
      <c r="D151" s="7">
        <v>43282</v>
      </c>
      <c r="E151" s="6">
        <v>3666.6666666666665</v>
      </c>
      <c r="G151" s="8"/>
    </row>
    <row r="152" spans="2:7" x14ac:dyDescent="0.2">
      <c r="B152" s="6" t="s">
        <v>36</v>
      </c>
      <c r="C152" s="6" t="s">
        <v>44</v>
      </c>
      <c r="D152" s="7">
        <v>43282</v>
      </c>
      <c r="E152" s="6">
        <v>4062.5</v>
      </c>
      <c r="G152" s="8"/>
    </row>
    <row r="153" spans="2:7" x14ac:dyDescent="0.2">
      <c r="B153" s="6" t="s">
        <v>37</v>
      </c>
      <c r="C153" s="6" t="s">
        <v>44</v>
      </c>
      <c r="D153" s="7">
        <v>43282</v>
      </c>
      <c r="E153" s="6">
        <v>4229.166666666667</v>
      </c>
      <c r="G153" s="8"/>
    </row>
    <row r="154" spans="2:7" x14ac:dyDescent="0.2">
      <c r="B154" s="6" t="s">
        <v>38</v>
      </c>
      <c r="C154" s="6" t="s">
        <v>46</v>
      </c>
      <c r="D154" s="7">
        <v>43282</v>
      </c>
      <c r="E154" s="6">
        <v>2812.5</v>
      </c>
      <c r="G154" s="8"/>
    </row>
    <row r="155" spans="2:7" x14ac:dyDescent="0.2">
      <c r="B155" s="6" t="s">
        <v>39</v>
      </c>
      <c r="C155" s="6" t="s">
        <v>45</v>
      </c>
      <c r="D155" s="7">
        <v>43282</v>
      </c>
      <c r="E155" s="6">
        <v>13958.333333333334</v>
      </c>
      <c r="G155" s="8"/>
    </row>
    <row r="156" spans="2:7" x14ac:dyDescent="0.2">
      <c r="B156" s="6" t="s">
        <v>40</v>
      </c>
      <c r="C156" s="6" t="s">
        <v>46</v>
      </c>
      <c r="D156" s="7">
        <v>43282</v>
      </c>
      <c r="E156" s="6">
        <v>3666.6666666666665</v>
      </c>
      <c r="G156" s="8"/>
    </row>
    <row r="157" spans="2:7" x14ac:dyDescent="0.2">
      <c r="B157" s="6" t="s">
        <v>41</v>
      </c>
      <c r="C157" s="6" t="s">
        <v>46</v>
      </c>
      <c r="D157" s="7">
        <v>43282</v>
      </c>
      <c r="E157" s="6">
        <v>2958.3333333333335</v>
      </c>
      <c r="G157" s="8"/>
    </row>
    <row r="158" spans="2:7" x14ac:dyDescent="0.2">
      <c r="B158" s="6" t="s">
        <v>30</v>
      </c>
      <c r="C158" s="6" t="s">
        <v>43</v>
      </c>
      <c r="D158" s="7">
        <v>43296</v>
      </c>
      <c r="E158" s="6">
        <v>0</v>
      </c>
      <c r="G158" s="8"/>
    </row>
    <row r="159" spans="2:7" x14ac:dyDescent="0.2">
      <c r="B159" s="6" t="s">
        <v>31</v>
      </c>
      <c r="C159" s="6" t="s">
        <v>42</v>
      </c>
      <c r="D159" s="7">
        <v>43296</v>
      </c>
      <c r="E159" s="6">
        <v>0</v>
      </c>
      <c r="G159" s="8"/>
    </row>
    <row r="160" spans="2:7" x14ac:dyDescent="0.2">
      <c r="B160" s="6" t="s">
        <v>32</v>
      </c>
      <c r="C160" s="6" t="s">
        <v>44</v>
      </c>
      <c r="D160" s="7">
        <v>43296</v>
      </c>
      <c r="E160" s="6">
        <v>3916.6666666666665</v>
      </c>
      <c r="G160" s="8"/>
    </row>
    <row r="161" spans="2:7" x14ac:dyDescent="0.2">
      <c r="B161" s="6" t="s">
        <v>33</v>
      </c>
      <c r="C161" s="6" t="s">
        <v>44</v>
      </c>
      <c r="D161" s="7">
        <v>43296</v>
      </c>
      <c r="E161" s="6">
        <v>4666.666666666667</v>
      </c>
      <c r="G161" s="8"/>
    </row>
    <row r="162" spans="2:7" x14ac:dyDescent="0.2">
      <c r="B162" s="6" t="s">
        <v>34</v>
      </c>
      <c r="C162" s="6" t="s">
        <v>44</v>
      </c>
      <c r="D162" s="7">
        <v>43296</v>
      </c>
      <c r="E162" s="6">
        <v>4375</v>
      </c>
      <c r="G162" s="8"/>
    </row>
    <row r="163" spans="2:7" x14ac:dyDescent="0.2">
      <c r="B163" s="6" t="s">
        <v>35</v>
      </c>
      <c r="C163" s="6" t="s">
        <v>44</v>
      </c>
      <c r="D163" s="7">
        <v>43296</v>
      </c>
      <c r="E163" s="6">
        <v>3666.6666666666665</v>
      </c>
      <c r="G163" s="8"/>
    </row>
    <row r="164" spans="2:7" x14ac:dyDescent="0.2">
      <c r="B164" s="6" t="s">
        <v>36</v>
      </c>
      <c r="C164" s="6" t="s">
        <v>44</v>
      </c>
      <c r="D164" s="7">
        <v>43296</v>
      </c>
      <c r="E164" s="6">
        <v>4062.5</v>
      </c>
      <c r="G164" s="8"/>
    </row>
    <row r="165" spans="2:7" x14ac:dyDescent="0.2">
      <c r="B165" s="6" t="s">
        <v>37</v>
      </c>
      <c r="C165" s="6" t="s">
        <v>44</v>
      </c>
      <c r="D165" s="7">
        <v>43296</v>
      </c>
      <c r="E165" s="6">
        <v>4229.166666666667</v>
      </c>
      <c r="G165" s="8"/>
    </row>
    <row r="166" spans="2:7" x14ac:dyDescent="0.2">
      <c r="B166" s="6" t="s">
        <v>38</v>
      </c>
      <c r="C166" s="6" t="s">
        <v>46</v>
      </c>
      <c r="D166" s="7">
        <v>43296</v>
      </c>
      <c r="E166" s="6">
        <v>2812.5</v>
      </c>
      <c r="G166" s="8"/>
    </row>
    <row r="167" spans="2:7" x14ac:dyDescent="0.2">
      <c r="B167" s="6" t="s">
        <v>39</v>
      </c>
      <c r="C167" s="6" t="s">
        <v>45</v>
      </c>
      <c r="D167" s="7">
        <v>43296</v>
      </c>
      <c r="E167" s="6">
        <v>0</v>
      </c>
      <c r="G167" s="8"/>
    </row>
    <row r="168" spans="2:7" x14ac:dyDescent="0.2">
      <c r="B168" s="6" t="s">
        <v>40</v>
      </c>
      <c r="C168" s="6" t="s">
        <v>46</v>
      </c>
      <c r="D168" s="7">
        <v>43296</v>
      </c>
      <c r="E168" s="6">
        <v>3666.6666666666665</v>
      </c>
      <c r="G168" s="8"/>
    </row>
    <row r="169" spans="2:7" x14ac:dyDescent="0.2">
      <c r="B169" s="6" t="s">
        <v>41</v>
      </c>
      <c r="C169" s="6" t="s">
        <v>46</v>
      </c>
      <c r="D169" s="7">
        <v>43296</v>
      </c>
      <c r="E169" s="6">
        <v>2958.3333333333335</v>
      </c>
      <c r="G169" s="8"/>
    </row>
    <row r="170" spans="2:7" x14ac:dyDescent="0.2">
      <c r="B170" s="6" t="s">
        <v>30</v>
      </c>
      <c r="C170" s="6" t="s">
        <v>43</v>
      </c>
      <c r="D170" s="7">
        <v>43313</v>
      </c>
      <c r="E170" s="6">
        <v>20666.666666666668</v>
      </c>
      <c r="G170" s="8"/>
    </row>
    <row r="171" spans="2:7" x14ac:dyDescent="0.2">
      <c r="B171" s="6" t="s">
        <v>31</v>
      </c>
      <c r="C171" s="6" t="s">
        <v>42</v>
      </c>
      <c r="D171" s="7">
        <v>43313</v>
      </c>
      <c r="E171" s="6">
        <v>31250</v>
      </c>
      <c r="G171" s="8"/>
    </row>
    <row r="172" spans="2:7" x14ac:dyDescent="0.2">
      <c r="B172" s="6" t="s">
        <v>32</v>
      </c>
      <c r="C172" s="6" t="s">
        <v>44</v>
      </c>
      <c r="D172" s="7">
        <v>43313</v>
      </c>
      <c r="E172" s="6">
        <v>3916.6666666666665</v>
      </c>
      <c r="G172" s="8"/>
    </row>
    <row r="173" spans="2:7" x14ac:dyDescent="0.2">
      <c r="B173" s="6" t="s">
        <v>33</v>
      </c>
      <c r="C173" s="6" t="s">
        <v>44</v>
      </c>
      <c r="D173" s="7">
        <v>43313</v>
      </c>
      <c r="E173" s="6">
        <v>4666.666666666667</v>
      </c>
      <c r="G173" s="8"/>
    </row>
    <row r="174" spans="2:7" x14ac:dyDescent="0.2">
      <c r="B174" s="6" t="s">
        <v>34</v>
      </c>
      <c r="C174" s="6" t="s">
        <v>44</v>
      </c>
      <c r="D174" s="7">
        <v>43313</v>
      </c>
      <c r="E174" s="6">
        <v>4375</v>
      </c>
      <c r="G174" s="8"/>
    </row>
    <row r="175" spans="2:7" x14ac:dyDescent="0.2">
      <c r="B175" s="6" t="s">
        <v>35</v>
      </c>
      <c r="C175" s="6" t="s">
        <v>44</v>
      </c>
      <c r="D175" s="7">
        <v>43313</v>
      </c>
      <c r="E175" s="6">
        <v>3666.6666666666665</v>
      </c>
      <c r="G175" s="8"/>
    </row>
    <row r="176" spans="2:7" x14ac:dyDescent="0.2">
      <c r="B176" s="6" t="s">
        <v>36</v>
      </c>
      <c r="C176" s="6" t="s">
        <v>44</v>
      </c>
      <c r="D176" s="7">
        <v>43313</v>
      </c>
      <c r="E176" s="6">
        <v>4062.5</v>
      </c>
      <c r="G176" s="8"/>
    </row>
    <row r="177" spans="2:7" x14ac:dyDescent="0.2">
      <c r="B177" s="6" t="s">
        <v>37</v>
      </c>
      <c r="C177" s="6" t="s">
        <v>44</v>
      </c>
      <c r="D177" s="7">
        <v>43313</v>
      </c>
      <c r="E177" s="6">
        <v>4229.166666666667</v>
      </c>
      <c r="G177" s="8"/>
    </row>
    <row r="178" spans="2:7" x14ac:dyDescent="0.2">
      <c r="B178" s="6" t="s">
        <v>38</v>
      </c>
      <c r="C178" s="6" t="s">
        <v>46</v>
      </c>
      <c r="D178" s="7">
        <v>43313</v>
      </c>
      <c r="E178" s="6">
        <v>2812.5</v>
      </c>
      <c r="G178" s="8"/>
    </row>
    <row r="179" spans="2:7" x14ac:dyDescent="0.2">
      <c r="B179" s="6" t="s">
        <v>39</v>
      </c>
      <c r="C179" s="6" t="s">
        <v>45</v>
      </c>
      <c r="D179" s="7">
        <v>43313</v>
      </c>
      <c r="E179" s="6">
        <v>13958.333333333334</v>
      </c>
      <c r="G179" s="8"/>
    </row>
    <row r="180" spans="2:7" x14ac:dyDescent="0.2">
      <c r="B180" s="6" t="s">
        <v>40</v>
      </c>
      <c r="C180" s="6" t="s">
        <v>46</v>
      </c>
      <c r="D180" s="7">
        <v>43313</v>
      </c>
      <c r="E180" s="6">
        <v>3666.6666666666665</v>
      </c>
      <c r="G180" s="8"/>
    </row>
    <row r="181" spans="2:7" x14ac:dyDescent="0.2">
      <c r="B181" s="6" t="s">
        <v>41</v>
      </c>
      <c r="C181" s="6" t="s">
        <v>46</v>
      </c>
      <c r="D181" s="7">
        <v>43313</v>
      </c>
      <c r="E181" s="6">
        <v>2958.3333333333335</v>
      </c>
      <c r="G181" s="8"/>
    </row>
    <row r="182" spans="2:7" x14ac:dyDescent="0.2">
      <c r="B182" s="6" t="s">
        <v>30</v>
      </c>
      <c r="C182" s="6" t="s">
        <v>43</v>
      </c>
      <c r="D182" s="7">
        <v>43327</v>
      </c>
      <c r="E182" s="6">
        <v>0</v>
      </c>
      <c r="G182" s="8"/>
    </row>
    <row r="183" spans="2:7" x14ac:dyDescent="0.2">
      <c r="B183" s="6" t="s">
        <v>31</v>
      </c>
      <c r="C183" s="6" t="s">
        <v>42</v>
      </c>
      <c r="D183" s="7">
        <v>43327</v>
      </c>
      <c r="E183" s="6">
        <v>0</v>
      </c>
      <c r="G183" s="8"/>
    </row>
    <row r="184" spans="2:7" x14ac:dyDescent="0.2">
      <c r="B184" s="6" t="s">
        <v>32</v>
      </c>
      <c r="C184" s="6" t="s">
        <v>44</v>
      </c>
      <c r="D184" s="7">
        <v>43327</v>
      </c>
      <c r="E184" s="6">
        <v>3916.6666666666665</v>
      </c>
      <c r="G184" s="8"/>
    </row>
    <row r="185" spans="2:7" x14ac:dyDescent="0.2">
      <c r="B185" s="6" t="s">
        <v>33</v>
      </c>
      <c r="C185" s="6" t="s">
        <v>44</v>
      </c>
      <c r="D185" s="7">
        <v>43327</v>
      </c>
      <c r="E185" s="6">
        <v>4666.666666666667</v>
      </c>
      <c r="G185" s="8"/>
    </row>
    <row r="186" spans="2:7" x14ac:dyDescent="0.2">
      <c r="B186" s="6" t="s">
        <v>34</v>
      </c>
      <c r="C186" s="6" t="s">
        <v>44</v>
      </c>
      <c r="D186" s="7">
        <v>43327</v>
      </c>
      <c r="E186" s="6">
        <v>4375</v>
      </c>
      <c r="G186" s="8"/>
    </row>
    <row r="187" spans="2:7" x14ac:dyDescent="0.2">
      <c r="B187" s="6" t="s">
        <v>35</v>
      </c>
      <c r="C187" s="6" t="s">
        <v>44</v>
      </c>
      <c r="D187" s="7">
        <v>43327</v>
      </c>
      <c r="E187" s="6">
        <v>3666.6666666666665</v>
      </c>
      <c r="G187" s="8"/>
    </row>
    <row r="188" spans="2:7" x14ac:dyDescent="0.2">
      <c r="B188" s="6" t="s">
        <v>36</v>
      </c>
      <c r="C188" s="6" t="s">
        <v>44</v>
      </c>
      <c r="D188" s="7">
        <v>43327</v>
      </c>
      <c r="E188" s="6">
        <v>4062.5</v>
      </c>
      <c r="G188" s="8"/>
    </row>
    <row r="189" spans="2:7" x14ac:dyDescent="0.2">
      <c r="B189" s="6" t="s">
        <v>37</v>
      </c>
      <c r="C189" s="6" t="s">
        <v>44</v>
      </c>
      <c r="D189" s="7">
        <v>43327</v>
      </c>
      <c r="E189" s="6">
        <v>4229.166666666667</v>
      </c>
      <c r="G189" s="8"/>
    </row>
    <row r="190" spans="2:7" x14ac:dyDescent="0.2">
      <c r="B190" s="6" t="s">
        <v>38</v>
      </c>
      <c r="C190" s="6" t="s">
        <v>46</v>
      </c>
      <c r="D190" s="7">
        <v>43327</v>
      </c>
      <c r="E190" s="6">
        <v>2812.5</v>
      </c>
      <c r="G190" s="8"/>
    </row>
    <row r="191" spans="2:7" x14ac:dyDescent="0.2">
      <c r="B191" s="6" t="s">
        <v>39</v>
      </c>
      <c r="C191" s="6" t="s">
        <v>45</v>
      </c>
      <c r="D191" s="7">
        <v>43327</v>
      </c>
      <c r="E191" s="6">
        <v>0</v>
      </c>
      <c r="G191" s="8"/>
    </row>
    <row r="192" spans="2:7" x14ac:dyDescent="0.2">
      <c r="B192" s="6" t="s">
        <v>40</v>
      </c>
      <c r="C192" s="6" t="s">
        <v>46</v>
      </c>
      <c r="D192" s="7">
        <v>43327</v>
      </c>
      <c r="E192" s="6">
        <v>3666.6666666666665</v>
      </c>
      <c r="G192" s="8"/>
    </row>
    <row r="193" spans="2:7" x14ac:dyDescent="0.2">
      <c r="B193" s="6" t="s">
        <v>41</v>
      </c>
      <c r="C193" s="6" t="s">
        <v>46</v>
      </c>
      <c r="D193" s="7">
        <v>43327</v>
      </c>
      <c r="E193" s="6">
        <v>2958.3333333333335</v>
      </c>
      <c r="G193" s="8"/>
    </row>
    <row r="194" spans="2:7" x14ac:dyDescent="0.2">
      <c r="B194" s="6" t="s">
        <v>30</v>
      </c>
      <c r="C194" s="6" t="s">
        <v>43</v>
      </c>
      <c r="D194" s="7">
        <v>43344</v>
      </c>
      <c r="E194" s="6">
        <v>20666.666666666668</v>
      </c>
      <c r="G194" s="8"/>
    </row>
    <row r="195" spans="2:7" x14ac:dyDescent="0.2">
      <c r="B195" s="6" t="s">
        <v>31</v>
      </c>
      <c r="C195" s="6" t="s">
        <v>42</v>
      </c>
      <c r="D195" s="7">
        <v>43344</v>
      </c>
      <c r="E195" s="6">
        <v>31250</v>
      </c>
      <c r="G195" s="8"/>
    </row>
    <row r="196" spans="2:7" x14ac:dyDescent="0.2">
      <c r="B196" s="6" t="s">
        <v>32</v>
      </c>
      <c r="C196" s="6" t="s">
        <v>44</v>
      </c>
      <c r="D196" s="7">
        <v>43344</v>
      </c>
      <c r="E196" s="6">
        <v>3916.6666666666665</v>
      </c>
      <c r="G196" s="8"/>
    </row>
    <row r="197" spans="2:7" x14ac:dyDescent="0.2">
      <c r="B197" s="6" t="s">
        <v>33</v>
      </c>
      <c r="C197" s="6" t="s">
        <v>44</v>
      </c>
      <c r="D197" s="7">
        <v>43344</v>
      </c>
      <c r="E197" s="6">
        <v>4666.666666666667</v>
      </c>
      <c r="G197" s="8"/>
    </row>
    <row r="198" spans="2:7" x14ac:dyDescent="0.2">
      <c r="B198" s="6" t="s">
        <v>34</v>
      </c>
      <c r="C198" s="6" t="s">
        <v>44</v>
      </c>
      <c r="D198" s="7">
        <v>43344</v>
      </c>
      <c r="E198" s="6">
        <v>4375</v>
      </c>
      <c r="G198" s="8"/>
    </row>
    <row r="199" spans="2:7" x14ac:dyDescent="0.2">
      <c r="B199" s="6" t="s">
        <v>35</v>
      </c>
      <c r="C199" s="6" t="s">
        <v>44</v>
      </c>
      <c r="D199" s="7">
        <v>43344</v>
      </c>
      <c r="E199" s="6">
        <v>3666.6666666666665</v>
      </c>
      <c r="G199" s="8"/>
    </row>
    <row r="200" spans="2:7" x14ac:dyDescent="0.2">
      <c r="B200" s="6" t="s">
        <v>36</v>
      </c>
      <c r="C200" s="6" t="s">
        <v>44</v>
      </c>
      <c r="D200" s="7">
        <v>43344</v>
      </c>
      <c r="E200" s="6">
        <v>4062.5</v>
      </c>
      <c r="G200" s="8"/>
    </row>
    <row r="201" spans="2:7" x14ac:dyDescent="0.2">
      <c r="B201" s="6" t="s">
        <v>37</v>
      </c>
      <c r="C201" s="6" t="s">
        <v>44</v>
      </c>
      <c r="D201" s="7">
        <v>43344</v>
      </c>
      <c r="E201" s="6">
        <v>4229.166666666667</v>
      </c>
      <c r="G201" s="8"/>
    </row>
    <row r="202" spans="2:7" x14ac:dyDescent="0.2">
      <c r="B202" s="6" t="s">
        <v>38</v>
      </c>
      <c r="C202" s="6" t="s">
        <v>46</v>
      </c>
      <c r="D202" s="7">
        <v>43344</v>
      </c>
      <c r="E202" s="6">
        <v>2812.5</v>
      </c>
      <c r="G202" s="8"/>
    </row>
    <row r="203" spans="2:7" x14ac:dyDescent="0.2">
      <c r="B203" s="6" t="s">
        <v>39</v>
      </c>
      <c r="C203" s="6" t="s">
        <v>45</v>
      </c>
      <c r="D203" s="7">
        <v>43344</v>
      </c>
      <c r="E203" s="6">
        <v>13958.333333333334</v>
      </c>
      <c r="G203" s="8"/>
    </row>
    <row r="204" spans="2:7" x14ac:dyDescent="0.2">
      <c r="B204" s="6" t="s">
        <v>40</v>
      </c>
      <c r="C204" s="6" t="s">
        <v>46</v>
      </c>
      <c r="D204" s="7">
        <v>43344</v>
      </c>
      <c r="E204" s="6">
        <v>3666.6666666666665</v>
      </c>
      <c r="G204" s="8"/>
    </row>
    <row r="205" spans="2:7" x14ac:dyDescent="0.2">
      <c r="B205" s="6" t="s">
        <v>41</v>
      </c>
      <c r="C205" s="6" t="s">
        <v>46</v>
      </c>
      <c r="D205" s="7">
        <v>43344</v>
      </c>
      <c r="E205" s="6">
        <v>2958.3333333333335</v>
      </c>
      <c r="G205" s="8"/>
    </row>
    <row r="206" spans="2:7" x14ac:dyDescent="0.2">
      <c r="B206" s="6" t="s">
        <v>30</v>
      </c>
      <c r="C206" s="6" t="s">
        <v>43</v>
      </c>
      <c r="D206" s="7">
        <v>43358</v>
      </c>
      <c r="E206" s="6">
        <v>0</v>
      </c>
      <c r="G206" s="8"/>
    </row>
    <row r="207" spans="2:7" x14ac:dyDescent="0.2">
      <c r="B207" s="6" t="s">
        <v>31</v>
      </c>
      <c r="C207" s="6" t="s">
        <v>42</v>
      </c>
      <c r="D207" s="7">
        <v>43358</v>
      </c>
      <c r="E207" s="6">
        <v>0</v>
      </c>
      <c r="G207" s="8"/>
    </row>
    <row r="208" spans="2:7" x14ac:dyDescent="0.2">
      <c r="B208" s="6" t="s">
        <v>32</v>
      </c>
      <c r="C208" s="6" t="s">
        <v>44</v>
      </c>
      <c r="D208" s="7">
        <v>43358</v>
      </c>
      <c r="E208" s="6">
        <v>3916.6666666666665</v>
      </c>
      <c r="G208" s="8"/>
    </row>
    <row r="209" spans="2:7" x14ac:dyDescent="0.2">
      <c r="B209" s="6" t="s">
        <v>33</v>
      </c>
      <c r="C209" s="6" t="s">
        <v>44</v>
      </c>
      <c r="D209" s="7">
        <v>43358</v>
      </c>
      <c r="E209" s="6">
        <v>4666.666666666667</v>
      </c>
      <c r="G209" s="8"/>
    </row>
    <row r="210" spans="2:7" x14ac:dyDescent="0.2">
      <c r="B210" s="6" t="s">
        <v>34</v>
      </c>
      <c r="C210" s="6" t="s">
        <v>44</v>
      </c>
      <c r="D210" s="7">
        <v>43358</v>
      </c>
      <c r="E210" s="6">
        <v>4375</v>
      </c>
      <c r="G210" s="8"/>
    </row>
    <row r="211" spans="2:7" x14ac:dyDescent="0.2">
      <c r="B211" s="6" t="s">
        <v>35</v>
      </c>
      <c r="C211" s="6" t="s">
        <v>44</v>
      </c>
      <c r="D211" s="7">
        <v>43358</v>
      </c>
      <c r="E211" s="6">
        <v>3666.6666666666665</v>
      </c>
      <c r="G211" s="8"/>
    </row>
    <row r="212" spans="2:7" x14ac:dyDescent="0.2">
      <c r="B212" s="6" t="s">
        <v>36</v>
      </c>
      <c r="C212" s="6" t="s">
        <v>44</v>
      </c>
      <c r="D212" s="7">
        <v>43358</v>
      </c>
      <c r="E212" s="6">
        <v>4062.5</v>
      </c>
      <c r="G212" s="8"/>
    </row>
    <row r="213" spans="2:7" x14ac:dyDescent="0.2">
      <c r="B213" s="6" t="s">
        <v>37</v>
      </c>
      <c r="C213" s="6" t="s">
        <v>44</v>
      </c>
      <c r="D213" s="7">
        <v>43358</v>
      </c>
      <c r="E213" s="6">
        <v>4229.166666666667</v>
      </c>
      <c r="G213" s="8"/>
    </row>
    <row r="214" spans="2:7" x14ac:dyDescent="0.2">
      <c r="B214" s="6" t="s">
        <v>38</v>
      </c>
      <c r="C214" s="6" t="s">
        <v>46</v>
      </c>
      <c r="D214" s="7">
        <v>43358</v>
      </c>
      <c r="E214" s="6">
        <v>2812.5</v>
      </c>
      <c r="G214" s="8"/>
    </row>
    <row r="215" spans="2:7" x14ac:dyDescent="0.2">
      <c r="B215" s="6" t="s">
        <v>39</v>
      </c>
      <c r="C215" s="6" t="s">
        <v>45</v>
      </c>
      <c r="D215" s="7">
        <v>43358</v>
      </c>
      <c r="E215" s="6">
        <v>0</v>
      </c>
      <c r="G215" s="8"/>
    </row>
    <row r="216" spans="2:7" x14ac:dyDescent="0.2">
      <c r="B216" s="6" t="s">
        <v>40</v>
      </c>
      <c r="C216" s="6" t="s">
        <v>46</v>
      </c>
      <c r="D216" s="7">
        <v>43358</v>
      </c>
      <c r="E216" s="6">
        <v>3666.6666666666665</v>
      </c>
      <c r="G216" s="8"/>
    </row>
    <row r="217" spans="2:7" x14ac:dyDescent="0.2">
      <c r="B217" s="6" t="s">
        <v>41</v>
      </c>
      <c r="C217" s="6" t="s">
        <v>46</v>
      </c>
      <c r="D217" s="7">
        <v>43358</v>
      </c>
      <c r="E217" s="6">
        <v>2958.3333333333335</v>
      </c>
      <c r="G217" s="8"/>
    </row>
    <row r="218" spans="2:7" x14ac:dyDescent="0.2">
      <c r="B218" s="6" t="s">
        <v>30</v>
      </c>
      <c r="C218" s="6" t="s">
        <v>43</v>
      </c>
      <c r="D218" s="7">
        <v>43374</v>
      </c>
      <c r="E218" s="6">
        <v>20666.666666666668</v>
      </c>
      <c r="G218" s="8"/>
    </row>
    <row r="219" spans="2:7" x14ac:dyDescent="0.2">
      <c r="B219" s="6" t="s">
        <v>31</v>
      </c>
      <c r="C219" s="6" t="s">
        <v>42</v>
      </c>
      <c r="D219" s="7">
        <v>43374</v>
      </c>
      <c r="E219" s="6">
        <v>31250</v>
      </c>
      <c r="G219" s="8"/>
    </row>
    <row r="220" spans="2:7" x14ac:dyDescent="0.2">
      <c r="B220" s="6" t="s">
        <v>32</v>
      </c>
      <c r="C220" s="6" t="s">
        <v>44</v>
      </c>
      <c r="D220" s="7">
        <v>43374</v>
      </c>
      <c r="E220" s="6">
        <v>3916.6666666666665</v>
      </c>
      <c r="G220" s="8"/>
    </row>
    <row r="221" spans="2:7" x14ac:dyDescent="0.2">
      <c r="B221" s="6" t="s">
        <v>33</v>
      </c>
      <c r="C221" s="6" t="s">
        <v>44</v>
      </c>
      <c r="D221" s="7">
        <v>43374</v>
      </c>
      <c r="E221" s="6">
        <v>4666.666666666667</v>
      </c>
      <c r="G221" s="8"/>
    </row>
    <row r="222" spans="2:7" x14ac:dyDescent="0.2">
      <c r="B222" s="6" t="s">
        <v>34</v>
      </c>
      <c r="C222" s="6" t="s">
        <v>44</v>
      </c>
      <c r="D222" s="7">
        <v>43374</v>
      </c>
      <c r="E222" s="6">
        <v>4375</v>
      </c>
      <c r="G222" s="8"/>
    </row>
    <row r="223" spans="2:7" x14ac:dyDescent="0.2">
      <c r="B223" s="6" t="s">
        <v>35</v>
      </c>
      <c r="C223" s="6" t="s">
        <v>44</v>
      </c>
      <c r="D223" s="7">
        <v>43374</v>
      </c>
      <c r="E223" s="6">
        <v>3666.6666666666665</v>
      </c>
      <c r="G223" s="8"/>
    </row>
    <row r="224" spans="2:7" x14ac:dyDescent="0.2">
      <c r="B224" s="6" t="s">
        <v>36</v>
      </c>
      <c r="C224" s="6" t="s">
        <v>44</v>
      </c>
      <c r="D224" s="7">
        <v>43374</v>
      </c>
      <c r="E224" s="6">
        <v>4062.5</v>
      </c>
      <c r="G224" s="8"/>
    </row>
    <row r="225" spans="2:7" x14ac:dyDescent="0.2">
      <c r="B225" s="6" t="s">
        <v>37</v>
      </c>
      <c r="C225" s="6" t="s">
        <v>44</v>
      </c>
      <c r="D225" s="7">
        <v>43374</v>
      </c>
      <c r="E225" s="6">
        <v>4229.166666666667</v>
      </c>
      <c r="G225" s="8"/>
    </row>
    <row r="226" spans="2:7" x14ac:dyDescent="0.2">
      <c r="B226" s="6" t="s">
        <v>38</v>
      </c>
      <c r="C226" s="6" t="s">
        <v>46</v>
      </c>
      <c r="D226" s="7">
        <v>43374</v>
      </c>
      <c r="E226" s="6">
        <v>2812.5</v>
      </c>
      <c r="G226" s="8"/>
    </row>
    <row r="227" spans="2:7" x14ac:dyDescent="0.2">
      <c r="B227" s="6" t="s">
        <v>39</v>
      </c>
      <c r="C227" s="6" t="s">
        <v>45</v>
      </c>
      <c r="D227" s="7">
        <v>43374</v>
      </c>
      <c r="E227" s="6">
        <v>13958.333333333334</v>
      </c>
      <c r="G227" s="8"/>
    </row>
    <row r="228" spans="2:7" x14ac:dyDescent="0.2">
      <c r="B228" s="6" t="s">
        <v>40</v>
      </c>
      <c r="C228" s="6" t="s">
        <v>46</v>
      </c>
      <c r="D228" s="7">
        <v>43374</v>
      </c>
      <c r="E228" s="6">
        <v>3666.6666666666665</v>
      </c>
      <c r="G228" s="8"/>
    </row>
    <row r="229" spans="2:7" x14ac:dyDescent="0.2">
      <c r="B229" s="6" t="s">
        <v>41</v>
      </c>
      <c r="C229" s="6" t="s">
        <v>46</v>
      </c>
      <c r="D229" s="7">
        <v>43374</v>
      </c>
      <c r="E229" s="6">
        <v>2958.3333333333335</v>
      </c>
      <c r="G229" s="8"/>
    </row>
    <row r="230" spans="2:7" x14ac:dyDescent="0.2">
      <c r="B230" s="6" t="s">
        <v>30</v>
      </c>
      <c r="C230" s="6" t="s">
        <v>43</v>
      </c>
      <c r="D230" s="7">
        <v>43388</v>
      </c>
      <c r="E230" s="6">
        <v>0</v>
      </c>
      <c r="G230" s="8"/>
    </row>
    <row r="231" spans="2:7" x14ac:dyDescent="0.2">
      <c r="B231" s="6" t="s">
        <v>31</v>
      </c>
      <c r="C231" s="6" t="s">
        <v>42</v>
      </c>
      <c r="D231" s="7">
        <v>43388</v>
      </c>
      <c r="E231" s="6">
        <v>0</v>
      </c>
      <c r="G231" s="8"/>
    </row>
    <row r="232" spans="2:7" x14ac:dyDescent="0.2">
      <c r="B232" s="6" t="s">
        <v>32</v>
      </c>
      <c r="C232" s="6" t="s">
        <v>44</v>
      </c>
      <c r="D232" s="7">
        <v>43388</v>
      </c>
      <c r="E232" s="6">
        <v>3916.6666666666665</v>
      </c>
      <c r="G232" s="8"/>
    </row>
    <row r="233" spans="2:7" x14ac:dyDescent="0.2">
      <c r="B233" s="6" t="s">
        <v>33</v>
      </c>
      <c r="C233" s="6" t="s">
        <v>44</v>
      </c>
      <c r="D233" s="7">
        <v>43388</v>
      </c>
      <c r="E233" s="6">
        <v>4666.666666666667</v>
      </c>
      <c r="G233" s="8"/>
    </row>
    <row r="234" spans="2:7" x14ac:dyDescent="0.2">
      <c r="B234" s="6" t="s">
        <v>34</v>
      </c>
      <c r="C234" s="6" t="s">
        <v>44</v>
      </c>
      <c r="D234" s="7">
        <v>43388</v>
      </c>
      <c r="E234" s="6">
        <v>4375</v>
      </c>
      <c r="G234" s="8"/>
    </row>
    <row r="235" spans="2:7" x14ac:dyDescent="0.2">
      <c r="B235" s="6" t="s">
        <v>35</v>
      </c>
      <c r="C235" s="6" t="s">
        <v>44</v>
      </c>
      <c r="D235" s="7">
        <v>43388</v>
      </c>
      <c r="E235" s="6">
        <v>3666.6666666666665</v>
      </c>
      <c r="G235" s="8"/>
    </row>
    <row r="236" spans="2:7" x14ac:dyDescent="0.2">
      <c r="B236" s="6" t="s">
        <v>36</v>
      </c>
      <c r="C236" s="6" t="s">
        <v>44</v>
      </c>
      <c r="D236" s="7">
        <v>43388</v>
      </c>
      <c r="E236" s="6">
        <v>4062.5</v>
      </c>
      <c r="G236" s="8"/>
    </row>
    <row r="237" spans="2:7" x14ac:dyDescent="0.2">
      <c r="B237" s="6" t="s">
        <v>37</v>
      </c>
      <c r="C237" s="6" t="s">
        <v>44</v>
      </c>
      <c r="D237" s="7">
        <v>43388</v>
      </c>
      <c r="E237" s="6">
        <v>4229.166666666667</v>
      </c>
      <c r="G237" s="8"/>
    </row>
    <row r="238" spans="2:7" x14ac:dyDescent="0.2">
      <c r="B238" s="6" t="s">
        <v>38</v>
      </c>
      <c r="C238" s="6" t="s">
        <v>46</v>
      </c>
      <c r="D238" s="7">
        <v>43388</v>
      </c>
      <c r="E238" s="6">
        <v>2812.5</v>
      </c>
      <c r="G238" s="8"/>
    </row>
    <row r="239" spans="2:7" x14ac:dyDescent="0.2">
      <c r="B239" s="6" t="s">
        <v>39</v>
      </c>
      <c r="C239" s="6" t="s">
        <v>45</v>
      </c>
      <c r="D239" s="7">
        <v>43388</v>
      </c>
      <c r="E239" s="6">
        <v>0</v>
      </c>
      <c r="G239" s="8"/>
    </row>
    <row r="240" spans="2:7" x14ac:dyDescent="0.2">
      <c r="B240" s="6" t="s">
        <v>40</v>
      </c>
      <c r="C240" s="6" t="s">
        <v>46</v>
      </c>
      <c r="D240" s="7">
        <v>43388</v>
      </c>
      <c r="E240" s="6">
        <v>3666.6666666666665</v>
      </c>
      <c r="G240" s="8"/>
    </row>
    <row r="241" spans="2:7" x14ac:dyDescent="0.2">
      <c r="B241" s="6" t="s">
        <v>41</v>
      </c>
      <c r="C241" s="6" t="s">
        <v>46</v>
      </c>
      <c r="D241" s="7">
        <v>43388</v>
      </c>
      <c r="E241" s="6">
        <v>2958.3333333333335</v>
      </c>
      <c r="G241" s="8"/>
    </row>
    <row r="242" spans="2:7" x14ac:dyDescent="0.2">
      <c r="B242" s="6" t="s">
        <v>30</v>
      </c>
      <c r="C242" s="6" t="s">
        <v>43</v>
      </c>
      <c r="D242" s="7">
        <v>43405</v>
      </c>
      <c r="E242" s="6">
        <v>20666.666666666668</v>
      </c>
      <c r="G242" s="8"/>
    </row>
    <row r="243" spans="2:7" x14ac:dyDescent="0.2">
      <c r="B243" s="6" t="s">
        <v>31</v>
      </c>
      <c r="C243" s="6" t="s">
        <v>42</v>
      </c>
      <c r="D243" s="7">
        <v>43405</v>
      </c>
      <c r="E243" s="6">
        <v>31250</v>
      </c>
      <c r="G243" s="8"/>
    </row>
    <row r="244" spans="2:7" x14ac:dyDescent="0.2">
      <c r="B244" s="6" t="s">
        <v>32</v>
      </c>
      <c r="C244" s="6" t="s">
        <v>44</v>
      </c>
      <c r="D244" s="7">
        <v>43405</v>
      </c>
      <c r="E244" s="6">
        <v>3916.6666666666665</v>
      </c>
      <c r="G244" s="8"/>
    </row>
    <row r="245" spans="2:7" x14ac:dyDescent="0.2">
      <c r="B245" s="6" t="s">
        <v>33</v>
      </c>
      <c r="C245" s="6" t="s">
        <v>44</v>
      </c>
      <c r="D245" s="7">
        <v>43405</v>
      </c>
      <c r="E245" s="6">
        <v>4666.666666666667</v>
      </c>
      <c r="G245" s="8"/>
    </row>
    <row r="246" spans="2:7" x14ac:dyDescent="0.2">
      <c r="B246" s="6" t="s">
        <v>34</v>
      </c>
      <c r="C246" s="6" t="s">
        <v>44</v>
      </c>
      <c r="D246" s="7">
        <v>43405</v>
      </c>
      <c r="E246" s="6">
        <v>4375</v>
      </c>
      <c r="G246" s="8"/>
    </row>
    <row r="247" spans="2:7" x14ac:dyDescent="0.2">
      <c r="B247" s="6" t="s">
        <v>35</v>
      </c>
      <c r="C247" s="6" t="s">
        <v>44</v>
      </c>
      <c r="D247" s="7">
        <v>43405</v>
      </c>
      <c r="E247" s="6">
        <v>3666.6666666666665</v>
      </c>
      <c r="G247" s="8"/>
    </row>
    <row r="248" spans="2:7" x14ac:dyDescent="0.2">
      <c r="B248" s="6" t="s">
        <v>36</v>
      </c>
      <c r="C248" s="6" t="s">
        <v>44</v>
      </c>
      <c r="D248" s="7">
        <v>43405</v>
      </c>
      <c r="E248" s="6">
        <v>4062.5</v>
      </c>
      <c r="G248" s="8"/>
    </row>
    <row r="249" spans="2:7" x14ac:dyDescent="0.2">
      <c r="B249" s="6" t="s">
        <v>37</v>
      </c>
      <c r="C249" s="6" t="s">
        <v>44</v>
      </c>
      <c r="D249" s="7">
        <v>43405</v>
      </c>
      <c r="E249" s="6">
        <v>4229.166666666667</v>
      </c>
      <c r="G249" s="8"/>
    </row>
    <row r="250" spans="2:7" x14ac:dyDescent="0.2">
      <c r="B250" s="6" t="s">
        <v>38</v>
      </c>
      <c r="C250" s="6" t="s">
        <v>46</v>
      </c>
      <c r="D250" s="7">
        <v>43405</v>
      </c>
      <c r="E250" s="6">
        <v>2812.5</v>
      </c>
      <c r="G250" s="8"/>
    </row>
    <row r="251" spans="2:7" x14ac:dyDescent="0.2">
      <c r="B251" s="6" t="s">
        <v>39</v>
      </c>
      <c r="C251" s="6" t="s">
        <v>45</v>
      </c>
      <c r="D251" s="7">
        <v>43405</v>
      </c>
      <c r="E251" s="6">
        <v>13958.333333333334</v>
      </c>
      <c r="G251" s="8"/>
    </row>
    <row r="252" spans="2:7" x14ac:dyDescent="0.2">
      <c r="B252" s="6" t="s">
        <v>40</v>
      </c>
      <c r="C252" s="6" t="s">
        <v>46</v>
      </c>
      <c r="D252" s="7">
        <v>43405</v>
      </c>
      <c r="E252" s="6">
        <v>3666.6666666666665</v>
      </c>
      <c r="G252" s="8"/>
    </row>
    <row r="253" spans="2:7" x14ac:dyDescent="0.2">
      <c r="B253" s="6" t="s">
        <v>41</v>
      </c>
      <c r="C253" s="6" t="s">
        <v>46</v>
      </c>
      <c r="D253" s="7">
        <v>43405</v>
      </c>
      <c r="E253" s="6">
        <v>2958.3333333333335</v>
      </c>
      <c r="G253" s="8"/>
    </row>
    <row r="254" spans="2:7" x14ac:dyDescent="0.2">
      <c r="B254" s="6" t="s">
        <v>30</v>
      </c>
      <c r="C254" s="6" t="s">
        <v>43</v>
      </c>
      <c r="D254" s="7">
        <v>43419</v>
      </c>
      <c r="E254" s="6">
        <v>0</v>
      </c>
      <c r="G254" s="8"/>
    </row>
    <row r="255" spans="2:7" x14ac:dyDescent="0.2">
      <c r="B255" s="6" t="s">
        <v>31</v>
      </c>
      <c r="C255" s="6" t="s">
        <v>42</v>
      </c>
      <c r="D255" s="7">
        <v>43419</v>
      </c>
      <c r="E255" s="6">
        <v>0</v>
      </c>
      <c r="G255" s="8"/>
    </row>
    <row r="256" spans="2:7" x14ac:dyDescent="0.2">
      <c r="B256" s="6" t="s">
        <v>32</v>
      </c>
      <c r="C256" s="6" t="s">
        <v>44</v>
      </c>
      <c r="D256" s="7">
        <v>43419</v>
      </c>
      <c r="E256" s="6">
        <v>3916.6666666666665</v>
      </c>
      <c r="G256" s="8"/>
    </row>
    <row r="257" spans="2:7" x14ac:dyDescent="0.2">
      <c r="B257" s="6" t="s">
        <v>33</v>
      </c>
      <c r="C257" s="6" t="s">
        <v>44</v>
      </c>
      <c r="D257" s="7">
        <v>43419</v>
      </c>
      <c r="E257" s="6">
        <v>4666.666666666667</v>
      </c>
      <c r="G257" s="8"/>
    </row>
    <row r="258" spans="2:7" x14ac:dyDescent="0.2">
      <c r="B258" s="6" t="s">
        <v>34</v>
      </c>
      <c r="C258" s="6" t="s">
        <v>44</v>
      </c>
      <c r="D258" s="7">
        <v>43419</v>
      </c>
      <c r="E258" s="6">
        <v>4375</v>
      </c>
      <c r="G258" s="8"/>
    </row>
    <row r="259" spans="2:7" x14ac:dyDescent="0.2">
      <c r="B259" s="6" t="s">
        <v>35</v>
      </c>
      <c r="C259" s="6" t="s">
        <v>44</v>
      </c>
      <c r="D259" s="7">
        <v>43419</v>
      </c>
      <c r="E259" s="6">
        <v>3666.6666666666665</v>
      </c>
      <c r="G259" s="8"/>
    </row>
    <row r="260" spans="2:7" x14ac:dyDescent="0.2">
      <c r="B260" s="6" t="s">
        <v>36</v>
      </c>
      <c r="C260" s="6" t="s">
        <v>44</v>
      </c>
      <c r="D260" s="7">
        <v>43419</v>
      </c>
      <c r="E260" s="6">
        <v>4062.5</v>
      </c>
      <c r="G260" s="8"/>
    </row>
    <row r="261" spans="2:7" x14ac:dyDescent="0.2">
      <c r="B261" s="6" t="s">
        <v>37</v>
      </c>
      <c r="C261" s="6" t="s">
        <v>44</v>
      </c>
      <c r="D261" s="7">
        <v>43419</v>
      </c>
      <c r="E261" s="6">
        <v>4229.166666666667</v>
      </c>
      <c r="G261" s="8"/>
    </row>
    <row r="262" spans="2:7" x14ac:dyDescent="0.2">
      <c r="B262" s="6" t="s">
        <v>38</v>
      </c>
      <c r="C262" s="6" t="s">
        <v>46</v>
      </c>
      <c r="D262" s="7">
        <v>43419</v>
      </c>
      <c r="E262" s="6">
        <v>2812.5</v>
      </c>
      <c r="G262" s="8"/>
    </row>
    <row r="263" spans="2:7" x14ac:dyDescent="0.2">
      <c r="B263" s="6" t="s">
        <v>39</v>
      </c>
      <c r="C263" s="6" t="s">
        <v>45</v>
      </c>
      <c r="D263" s="7">
        <v>43419</v>
      </c>
      <c r="E263" s="6">
        <v>0</v>
      </c>
      <c r="G263" s="8"/>
    </row>
    <row r="264" spans="2:7" x14ac:dyDescent="0.2">
      <c r="B264" s="6" t="s">
        <v>40</v>
      </c>
      <c r="C264" s="6" t="s">
        <v>46</v>
      </c>
      <c r="D264" s="7">
        <v>43419</v>
      </c>
      <c r="E264" s="6">
        <v>3666.6666666666665</v>
      </c>
      <c r="G264" s="8"/>
    </row>
    <row r="265" spans="2:7" x14ac:dyDescent="0.2">
      <c r="B265" s="6" t="s">
        <v>41</v>
      </c>
      <c r="C265" s="6" t="s">
        <v>46</v>
      </c>
      <c r="D265" s="7">
        <v>43419</v>
      </c>
      <c r="E265" s="6">
        <v>2958.3333333333335</v>
      </c>
      <c r="G265" s="8"/>
    </row>
    <row r="266" spans="2:7" x14ac:dyDescent="0.2">
      <c r="B266" s="6" t="s">
        <v>30</v>
      </c>
      <c r="C266" s="6" t="s">
        <v>43</v>
      </c>
      <c r="D266" s="7">
        <v>43435</v>
      </c>
      <c r="E266" s="6">
        <v>20666.666666666668</v>
      </c>
      <c r="G266" s="8"/>
    </row>
    <row r="267" spans="2:7" x14ac:dyDescent="0.2">
      <c r="B267" s="6" t="s">
        <v>31</v>
      </c>
      <c r="C267" s="6" t="s">
        <v>42</v>
      </c>
      <c r="D267" s="7">
        <v>43435</v>
      </c>
      <c r="E267" s="6">
        <v>31250</v>
      </c>
      <c r="G267" s="8"/>
    </row>
    <row r="268" spans="2:7" x14ac:dyDescent="0.2">
      <c r="B268" s="6" t="s">
        <v>32</v>
      </c>
      <c r="C268" s="6" t="s">
        <v>44</v>
      </c>
      <c r="D268" s="7">
        <v>43435</v>
      </c>
      <c r="E268" s="6">
        <v>3916.6666666666665</v>
      </c>
      <c r="G268" s="8"/>
    </row>
    <row r="269" spans="2:7" x14ac:dyDescent="0.2">
      <c r="B269" s="6" t="s">
        <v>33</v>
      </c>
      <c r="C269" s="6" t="s">
        <v>44</v>
      </c>
      <c r="D269" s="7">
        <v>43435</v>
      </c>
      <c r="E269" s="6">
        <v>4666.666666666667</v>
      </c>
      <c r="G269" s="8"/>
    </row>
    <row r="270" spans="2:7" x14ac:dyDescent="0.2">
      <c r="B270" s="6" t="s">
        <v>34</v>
      </c>
      <c r="C270" s="6" t="s">
        <v>44</v>
      </c>
      <c r="D270" s="7">
        <v>43435</v>
      </c>
      <c r="E270" s="6">
        <v>4375</v>
      </c>
      <c r="G270" s="8"/>
    </row>
    <row r="271" spans="2:7" x14ac:dyDescent="0.2">
      <c r="B271" s="6" t="s">
        <v>35</v>
      </c>
      <c r="C271" s="6" t="s">
        <v>44</v>
      </c>
      <c r="D271" s="7">
        <v>43435</v>
      </c>
      <c r="E271" s="6">
        <v>3666.6666666666665</v>
      </c>
      <c r="G271" s="8"/>
    </row>
    <row r="272" spans="2:7" x14ac:dyDescent="0.2">
      <c r="B272" s="6" t="s">
        <v>36</v>
      </c>
      <c r="C272" s="6" t="s">
        <v>44</v>
      </c>
      <c r="D272" s="7">
        <v>43435</v>
      </c>
      <c r="E272" s="6">
        <v>4062.5</v>
      </c>
      <c r="G272" s="8"/>
    </row>
    <row r="273" spans="2:7" x14ac:dyDescent="0.2">
      <c r="B273" s="6" t="s">
        <v>37</v>
      </c>
      <c r="C273" s="6" t="s">
        <v>44</v>
      </c>
      <c r="D273" s="7">
        <v>43435</v>
      </c>
      <c r="E273" s="6">
        <v>4229.166666666667</v>
      </c>
      <c r="G273" s="8"/>
    </row>
    <row r="274" spans="2:7" x14ac:dyDescent="0.2">
      <c r="B274" s="6" t="s">
        <v>38</v>
      </c>
      <c r="C274" s="6" t="s">
        <v>46</v>
      </c>
      <c r="D274" s="7">
        <v>43435</v>
      </c>
      <c r="E274" s="6">
        <v>2812.5</v>
      </c>
      <c r="G274" s="8"/>
    </row>
    <row r="275" spans="2:7" x14ac:dyDescent="0.2">
      <c r="B275" s="6" t="s">
        <v>39</v>
      </c>
      <c r="C275" s="6" t="s">
        <v>45</v>
      </c>
      <c r="D275" s="7">
        <v>43435</v>
      </c>
      <c r="E275" s="6">
        <v>13958.333333333334</v>
      </c>
      <c r="G275" s="8"/>
    </row>
    <row r="276" spans="2:7" x14ac:dyDescent="0.2">
      <c r="B276" s="6" t="s">
        <v>40</v>
      </c>
      <c r="C276" s="6" t="s">
        <v>46</v>
      </c>
      <c r="D276" s="7">
        <v>43435</v>
      </c>
      <c r="E276" s="6">
        <v>3666.6666666666665</v>
      </c>
      <c r="G276" s="8"/>
    </row>
    <row r="277" spans="2:7" x14ac:dyDescent="0.2">
      <c r="B277" s="6" t="s">
        <v>41</v>
      </c>
      <c r="C277" s="6" t="s">
        <v>46</v>
      </c>
      <c r="D277" s="7">
        <v>43435</v>
      </c>
      <c r="E277" s="6">
        <v>2958.3333333333335</v>
      </c>
      <c r="G277" s="8"/>
    </row>
    <row r="278" spans="2:7" x14ac:dyDescent="0.2">
      <c r="B278" s="6" t="s">
        <v>30</v>
      </c>
      <c r="C278" s="6" t="s">
        <v>43</v>
      </c>
      <c r="D278" s="7">
        <v>43449</v>
      </c>
      <c r="E278" s="6">
        <v>0</v>
      </c>
      <c r="G278" s="8"/>
    </row>
    <row r="279" spans="2:7" x14ac:dyDescent="0.2">
      <c r="B279" s="6" t="s">
        <v>31</v>
      </c>
      <c r="C279" s="6" t="s">
        <v>42</v>
      </c>
      <c r="D279" s="7">
        <v>43449</v>
      </c>
      <c r="E279" s="6">
        <v>0</v>
      </c>
      <c r="G279" s="8"/>
    </row>
    <row r="280" spans="2:7" x14ac:dyDescent="0.2">
      <c r="B280" s="6" t="s">
        <v>32</v>
      </c>
      <c r="C280" s="6" t="s">
        <v>44</v>
      </c>
      <c r="D280" s="7">
        <v>43449</v>
      </c>
      <c r="E280" s="6">
        <v>3916.6666666666665</v>
      </c>
      <c r="G280" s="8"/>
    </row>
    <row r="281" spans="2:7" x14ac:dyDescent="0.2">
      <c r="B281" s="6" t="s">
        <v>33</v>
      </c>
      <c r="C281" s="6" t="s">
        <v>44</v>
      </c>
      <c r="D281" s="7">
        <v>43449</v>
      </c>
      <c r="E281" s="6">
        <v>4666.666666666667</v>
      </c>
      <c r="G281" s="8"/>
    </row>
    <row r="282" spans="2:7" x14ac:dyDescent="0.2">
      <c r="B282" s="6" t="s">
        <v>34</v>
      </c>
      <c r="C282" s="6" t="s">
        <v>44</v>
      </c>
      <c r="D282" s="7">
        <v>43449</v>
      </c>
      <c r="E282" s="6">
        <v>4375</v>
      </c>
      <c r="G282" s="8"/>
    </row>
    <row r="283" spans="2:7" x14ac:dyDescent="0.2">
      <c r="B283" s="6" t="s">
        <v>35</v>
      </c>
      <c r="C283" s="6" t="s">
        <v>44</v>
      </c>
      <c r="D283" s="7">
        <v>43449</v>
      </c>
      <c r="E283" s="6">
        <v>3666.6666666666665</v>
      </c>
      <c r="G283" s="8"/>
    </row>
    <row r="284" spans="2:7" x14ac:dyDescent="0.2">
      <c r="B284" s="6" t="s">
        <v>36</v>
      </c>
      <c r="C284" s="6" t="s">
        <v>44</v>
      </c>
      <c r="D284" s="7">
        <v>43449</v>
      </c>
      <c r="E284" s="6">
        <v>4062.5</v>
      </c>
      <c r="G284" s="8"/>
    </row>
    <row r="285" spans="2:7" x14ac:dyDescent="0.2">
      <c r="B285" s="6" t="s">
        <v>37</v>
      </c>
      <c r="C285" s="6" t="s">
        <v>44</v>
      </c>
      <c r="D285" s="7">
        <v>43449</v>
      </c>
      <c r="E285" s="6">
        <v>4229.166666666667</v>
      </c>
      <c r="G285" s="8"/>
    </row>
    <row r="286" spans="2:7" x14ac:dyDescent="0.2">
      <c r="B286" s="6" t="s">
        <v>38</v>
      </c>
      <c r="C286" s="6" t="s">
        <v>46</v>
      </c>
      <c r="D286" s="7">
        <v>43449</v>
      </c>
      <c r="E286" s="6">
        <v>2812.5</v>
      </c>
      <c r="G286" s="8"/>
    </row>
    <row r="287" spans="2:7" x14ac:dyDescent="0.2">
      <c r="B287" s="6" t="s">
        <v>39</v>
      </c>
      <c r="C287" s="6" t="s">
        <v>45</v>
      </c>
      <c r="D287" s="7">
        <v>43449</v>
      </c>
      <c r="E287" s="6">
        <v>0</v>
      </c>
      <c r="G287" s="8"/>
    </row>
    <row r="288" spans="2:7" x14ac:dyDescent="0.2">
      <c r="B288" s="6" t="s">
        <v>40</v>
      </c>
      <c r="C288" s="6" t="s">
        <v>46</v>
      </c>
      <c r="D288" s="7">
        <v>43449</v>
      </c>
      <c r="E288" s="6">
        <v>3666.6666666666665</v>
      </c>
      <c r="G288" s="8"/>
    </row>
    <row r="289" spans="2:7" x14ac:dyDescent="0.2">
      <c r="B289" s="6" t="s">
        <v>41</v>
      </c>
      <c r="C289" s="6" t="s">
        <v>46</v>
      </c>
      <c r="D289" s="7">
        <v>43449</v>
      </c>
      <c r="E289" s="6">
        <v>2958.3333333333335</v>
      </c>
      <c r="G289" s="8"/>
    </row>
    <row r="290" spans="2:7" x14ac:dyDescent="0.2">
      <c r="B290" s="6" t="s">
        <v>30</v>
      </c>
      <c r="C290" s="6" t="s">
        <v>43</v>
      </c>
      <c r="D290" s="7">
        <v>43466</v>
      </c>
      <c r="E290" s="6">
        <v>21390</v>
      </c>
      <c r="G290" s="8"/>
    </row>
    <row r="291" spans="2:7" x14ac:dyDescent="0.2">
      <c r="B291" s="6" t="s">
        <v>31</v>
      </c>
      <c r="C291" s="6" t="s">
        <v>42</v>
      </c>
      <c r="D291" s="7">
        <v>43466</v>
      </c>
      <c r="E291" s="6">
        <v>32343.749999999996</v>
      </c>
      <c r="G291" s="8"/>
    </row>
    <row r="292" spans="2:7" x14ac:dyDescent="0.2">
      <c r="B292" s="6" t="s">
        <v>32</v>
      </c>
      <c r="C292" s="6" t="s">
        <v>44</v>
      </c>
      <c r="D292" s="7">
        <v>43466</v>
      </c>
      <c r="E292" s="6">
        <v>4053.7499999999995</v>
      </c>
      <c r="G292" s="8"/>
    </row>
    <row r="293" spans="2:7" x14ac:dyDescent="0.2">
      <c r="B293" s="6" t="s">
        <v>33</v>
      </c>
      <c r="C293" s="6" t="s">
        <v>44</v>
      </c>
      <c r="D293" s="7">
        <v>43466</v>
      </c>
      <c r="E293" s="6">
        <v>4830</v>
      </c>
      <c r="G293" s="8"/>
    </row>
    <row r="294" spans="2:7" x14ac:dyDescent="0.2">
      <c r="B294" s="6" t="s">
        <v>34</v>
      </c>
      <c r="C294" s="6" t="s">
        <v>44</v>
      </c>
      <c r="D294" s="7">
        <v>43466</v>
      </c>
      <c r="E294" s="6">
        <v>4528.125</v>
      </c>
      <c r="G294" s="8"/>
    </row>
    <row r="295" spans="2:7" x14ac:dyDescent="0.2">
      <c r="B295" s="6" t="s">
        <v>35</v>
      </c>
      <c r="C295" s="6" t="s">
        <v>44</v>
      </c>
      <c r="D295" s="7">
        <v>43466</v>
      </c>
      <c r="E295" s="6">
        <v>3794.9999999999995</v>
      </c>
      <c r="G295" s="8"/>
    </row>
    <row r="296" spans="2:7" x14ac:dyDescent="0.2">
      <c r="B296" s="6" t="s">
        <v>36</v>
      </c>
      <c r="C296" s="6" t="s">
        <v>44</v>
      </c>
      <c r="D296" s="7">
        <v>43466</v>
      </c>
      <c r="E296" s="6">
        <v>4204.6875</v>
      </c>
      <c r="G296" s="8"/>
    </row>
    <row r="297" spans="2:7" x14ac:dyDescent="0.2">
      <c r="B297" s="6" t="s">
        <v>37</v>
      </c>
      <c r="C297" s="6" t="s">
        <v>44</v>
      </c>
      <c r="D297" s="7">
        <v>43466</v>
      </c>
      <c r="E297" s="6">
        <v>4377.1875</v>
      </c>
      <c r="G297" s="8"/>
    </row>
    <row r="298" spans="2:7" x14ac:dyDescent="0.2">
      <c r="B298" s="6" t="s">
        <v>38</v>
      </c>
      <c r="C298" s="6" t="s">
        <v>46</v>
      </c>
      <c r="D298" s="7">
        <v>43466</v>
      </c>
      <c r="E298" s="6">
        <v>2910.9375</v>
      </c>
      <c r="G298" s="8"/>
    </row>
    <row r="299" spans="2:7" x14ac:dyDescent="0.2">
      <c r="B299" s="6" t="s">
        <v>39</v>
      </c>
      <c r="C299" s="6" t="s">
        <v>45</v>
      </c>
      <c r="D299" s="7">
        <v>43466</v>
      </c>
      <c r="E299" s="6">
        <v>14446.875</v>
      </c>
      <c r="G299" s="8"/>
    </row>
    <row r="300" spans="2:7" x14ac:dyDescent="0.2">
      <c r="B300" s="6" t="s">
        <v>40</v>
      </c>
      <c r="C300" s="6" t="s">
        <v>46</v>
      </c>
      <c r="D300" s="7">
        <v>43466</v>
      </c>
      <c r="E300" s="6">
        <v>3794.9999999999995</v>
      </c>
      <c r="G300" s="8"/>
    </row>
    <row r="301" spans="2:7" x14ac:dyDescent="0.2">
      <c r="B301" s="6" t="s">
        <v>41</v>
      </c>
      <c r="C301" s="6" t="s">
        <v>46</v>
      </c>
      <c r="D301" s="7">
        <v>43466</v>
      </c>
      <c r="E301" s="6">
        <v>3061.875</v>
      </c>
      <c r="G301" s="8"/>
    </row>
    <row r="302" spans="2:7" x14ac:dyDescent="0.2">
      <c r="B302" s="6" t="s">
        <v>30</v>
      </c>
      <c r="C302" s="6" t="s">
        <v>43</v>
      </c>
      <c r="D302" s="7">
        <v>43480</v>
      </c>
      <c r="E302" s="6">
        <v>0</v>
      </c>
      <c r="G302" s="8"/>
    </row>
    <row r="303" spans="2:7" x14ac:dyDescent="0.2">
      <c r="B303" s="6" t="s">
        <v>31</v>
      </c>
      <c r="C303" s="6" t="s">
        <v>42</v>
      </c>
      <c r="D303" s="7">
        <v>43480</v>
      </c>
      <c r="E303" s="6">
        <v>0</v>
      </c>
      <c r="G303" s="8"/>
    </row>
    <row r="304" spans="2:7" x14ac:dyDescent="0.2">
      <c r="B304" s="6" t="s">
        <v>32</v>
      </c>
      <c r="C304" s="6" t="s">
        <v>44</v>
      </c>
      <c r="D304" s="7">
        <v>43480</v>
      </c>
      <c r="E304" s="6">
        <v>4053.7499999999995</v>
      </c>
      <c r="G304" s="8"/>
    </row>
    <row r="305" spans="2:7" x14ac:dyDescent="0.2">
      <c r="B305" s="6" t="s">
        <v>33</v>
      </c>
      <c r="C305" s="6" t="s">
        <v>44</v>
      </c>
      <c r="D305" s="7">
        <v>43480</v>
      </c>
      <c r="E305" s="6">
        <v>4830</v>
      </c>
      <c r="G305" s="8"/>
    </row>
    <row r="306" spans="2:7" x14ac:dyDescent="0.2">
      <c r="B306" s="6" t="s">
        <v>34</v>
      </c>
      <c r="C306" s="6" t="s">
        <v>44</v>
      </c>
      <c r="D306" s="7">
        <v>43480</v>
      </c>
      <c r="E306" s="6">
        <v>4528.125</v>
      </c>
      <c r="G306" s="8"/>
    </row>
    <row r="307" spans="2:7" x14ac:dyDescent="0.2">
      <c r="B307" s="6" t="s">
        <v>35</v>
      </c>
      <c r="C307" s="6" t="s">
        <v>44</v>
      </c>
      <c r="D307" s="7">
        <v>43480</v>
      </c>
      <c r="E307" s="6">
        <v>3794.9999999999995</v>
      </c>
      <c r="G307" s="8"/>
    </row>
    <row r="308" spans="2:7" x14ac:dyDescent="0.2">
      <c r="B308" s="6" t="s">
        <v>36</v>
      </c>
      <c r="C308" s="6" t="s">
        <v>44</v>
      </c>
      <c r="D308" s="7">
        <v>43480</v>
      </c>
      <c r="E308" s="6">
        <v>4204.6875</v>
      </c>
      <c r="G308" s="8"/>
    </row>
    <row r="309" spans="2:7" x14ac:dyDescent="0.2">
      <c r="B309" s="6" t="s">
        <v>37</v>
      </c>
      <c r="C309" s="6" t="s">
        <v>44</v>
      </c>
      <c r="D309" s="7">
        <v>43480</v>
      </c>
      <c r="E309" s="6">
        <v>4377.1875</v>
      </c>
      <c r="G309" s="8"/>
    </row>
    <row r="310" spans="2:7" x14ac:dyDescent="0.2">
      <c r="B310" s="6" t="s">
        <v>38</v>
      </c>
      <c r="C310" s="6" t="s">
        <v>46</v>
      </c>
      <c r="D310" s="7">
        <v>43480</v>
      </c>
      <c r="E310" s="6">
        <v>2910.9375</v>
      </c>
      <c r="G310" s="8"/>
    </row>
    <row r="311" spans="2:7" x14ac:dyDescent="0.2">
      <c r="B311" s="6" t="s">
        <v>39</v>
      </c>
      <c r="C311" s="6" t="s">
        <v>45</v>
      </c>
      <c r="D311" s="7">
        <v>43480</v>
      </c>
      <c r="E311" s="6">
        <v>0</v>
      </c>
      <c r="G311" s="8"/>
    </row>
    <row r="312" spans="2:7" x14ac:dyDescent="0.2">
      <c r="B312" s="6" t="s">
        <v>40</v>
      </c>
      <c r="C312" s="6" t="s">
        <v>46</v>
      </c>
      <c r="D312" s="7">
        <v>43480</v>
      </c>
      <c r="E312" s="6">
        <v>3794.9999999999995</v>
      </c>
      <c r="G312" s="8"/>
    </row>
    <row r="313" spans="2:7" x14ac:dyDescent="0.2">
      <c r="B313" s="6" t="s">
        <v>41</v>
      </c>
      <c r="C313" s="6" t="s">
        <v>46</v>
      </c>
      <c r="D313" s="7">
        <v>43480</v>
      </c>
      <c r="E313" s="6">
        <v>3061.875</v>
      </c>
      <c r="G313" s="8"/>
    </row>
    <row r="314" spans="2:7" x14ac:dyDescent="0.2">
      <c r="B314" s="6" t="s">
        <v>30</v>
      </c>
      <c r="C314" s="6" t="s">
        <v>43</v>
      </c>
      <c r="D314" s="7">
        <v>43497</v>
      </c>
      <c r="E314" s="6">
        <v>21390</v>
      </c>
      <c r="G314" s="8"/>
    </row>
    <row r="315" spans="2:7" x14ac:dyDescent="0.2">
      <c r="B315" s="6" t="s">
        <v>31</v>
      </c>
      <c r="C315" s="6" t="s">
        <v>42</v>
      </c>
      <c r="D315" s="7">
        <v>43497</v>
      </c>
      <c r="E315" s="6">
        <v>32343.749999999996</v>
      </c>
      <c r="G315" s="8"/>
    </row>
    <row r="316" spans="2:7" x14ac:dyDescent="0.2">
      <c r="B316" s="6" t="s">
        <v>32</v>
      </c>
      <c r="C316" s="6" t="s">
        <v>44</v>
      </c>
      <c r="D316" s="7">
        <v>43497</v>
      </c>
      <c r="E316" s="6">
        <v>4053.7499999999995</v>
      </c>
      <c r="G316" s="8"/>
    </row>
    <row r="317" spans="2:7" x14ac:dyDescent="0.2">
      <c r="B317" s="6" t="s">
        <v>33</v>
      </c>
      <c r="C317" s="6" t="s">
        <v>44</v>
      </c>
      <c r="D317" s="7">
        <v>43497</v>
      </c>
      <c r="E317" s="6">
        <v>4830</v>
      </c>
      <c r="G317" s="8"/>
    </row>
    <row r="318" spans="2:7" x14ac:dyDescent="0.2">
      <c r="B318" s="6" t="s">
        <v>34</v>
      </c>
      <c r="C318" s="6" t="s">
        <v>44</v>
      </c>
      <c r="D318" s="7">
        <v>43497</v>
      </c>
      <c r="E318" s="6">
        <v>4528.125</v>
      </c>
      <c r="G318" s="8"/>
    </row>
    <row r="319" spans="2:7" x14ac:dyDescent="0.2">
      <c r="B319" s="6" t="s">
        <v>35</v>
      </c>
      <c r="C319" s="6" t="s">
        <v>44</v>
      </c>
      <c r="D319" s="7">
        <v>43497</v>
      </c>
      <c r="E319" s="6">
        <v>3794.9999999999995</v>
      </c>
      <c r="G319" s="8"/>
    </row>
    <row r="320" spans="2:7" x14ac:dyDescent="0.2">
      <c r="B320" s="6" t="s">
        <v>36</v>
      </c>
      <c r="C320" s="6" t="s">
        <v>44</v>
      </c>
      <c r="D320" s="7">
        <v>43497</v>
      </c>
      <c r="E320" s="6">
        <v>4204.6875</v>
      </c>
      <c r="G320" s="8"/>
    </row>
    <row r="321" spans="2:7" x14ac:dyDescent="0.2">
      <c r="B321" s="6" t="s">
        <v>37</v>
      </c>
      <c r="C321" s="6" t="s">
        <v>44</v>
      </c>
      <c r="D321" s="7">
        <v>43497</v>
      </c>
      <c r="E321" s="6">
        <v>4377.1875</v>
      </c>
      <c r="G321" s="8"/>
    </row>
    <row r="322" spans="2:7" x14ac:dyDescent="0.2">
      <c r="B322" s="6" t="s">
        <v>38</v>
      </c>
      <c r="C322" s="6" t="s">
        <v>46</v>
      </c>
      <c r="D322" s="7">
        <v>43497</v>
      </c>
      <c r="E322" s="6">
        <v>2910.9375</v>
      </c>
      <c r="G322" s="8"/>
    </row>
    <row r="323" spans="2:7" x14ac:dyDescent="0.2">
      <c r="B323" s="6" t="s">
        <v>39</v>
      </c>
      <c r="C323" s="6" t="s">
        <v>45</v>
      </c>
      <c r="D323" s="7">
        <v>43497</v>
      </c>
      <c r="E323" s="6">
        <v>14446.875</v>
      </c>
      <c r="G323" s="8"/>
    </row>
    <row r="324" spans="2:7" x14ac:dyDescent="0.2">
      <c r="B324" s="6" t="s">
        <v>40</v>
      </c>
      <c r="C324" s="6" t="s">
        <v>46</v>
      </c>
      <c r="D324" s="7">
        <v>43497</v>
      </c>
      <c r="E324" s="6">
        <v>3794.9999999999995</v>
      </c>
      <c r="G324" s="8"/>
    </row>
    <row r="325" spans="2:7" x14ac:dyDescent="0.2">
      <c r="B325" s="6" t="s">
        <v>41</v>
      </c>
      <c r="C325" s="6" t="s">
        <v>46</v>
      </c>
      <c r="D325" s="7">
        <v>43497</v>
      </c>
      <c r="E325" s="6">
        <v>3061.875</v>
      </c>
      <c r="G325" s="8"/>
    </row>
    <row r="326" spans="2:7" x14ac:dyDescent="0.2">
      <c r="B326" s="6" t="s">
        <v>30</v>
      </c>
      <c r="C326" s="6" t="s">
        <v>43</v>
      </c>
      <c r="D326" s="7">
        <v>43511</v>
      </c>
      <c r="E326" s="6">
        <v>0</v>
      </c>
      <c r="G326" s="8"/>
    </row>
    <row r="327" spans="2:7" x14ac:dyDescent="0.2">
      <c r="B327" s="6" t="s">
        <v>31</v>
      </c>
      <c r="C327" s="6" t="s">
        <v>42</v>
      </c>
      <c r="D327" s="7">
        <v>43511</v>
      </c>
      <c r="E327" s="6">
        <v>0</v>
      </c>
      <c r="G327" s="8"/>
    </row>
    <row r="328" spans="2:7" x14ac:dyDescent="0.2">
      <c r="B328" s="6" t="s">
        <v>32</v>
      </c>
      <c r="C328" s="6" t="s">
        <v>44</v>
      </c>
      <c r="D328" s="7">
        <v>43511</v>
      </c>
      <c r="E328" s="6">
        <v>4053.7499999999995</v>
      </c>
      <c r="G328" s="8"/>
    </row>
    <row r="329" spans="2:7" x14ac:dyDescent="0.2">
      <c r="B329" s="6" t="s">
        <v>33</v>
      </c>
      <c r="C329" s="6" t="s">
        <v>44</v>
      </c>
      <c r="D329" s="7">
        <v>43511</v>
      </c>
      <c r="E329" s="6">
        <v>4830</v>
      </c>
      <c r="G329" s="8"/>
    </row>
    <row r="330" spans="2:7" x14ac:dyDescent="0.2">
      <c r="B330" s="6" t="s">
        <v>34</v>
      </c>
      <c r="C330" s="6" t="s">
        <v>44</v>
      </c>
      <c r="D330" s="7">
        <v>43511</v>
      </c>
      <c r="E330" s="6">
        <v>4528.125</v>
      </c>
      <c r="G330" s="8"/>
    </row>
    <row r="331" spans="2:7" x14ac:dyDescent="0.2">
      <c r="B331" s="6" t="s">
        <v>35</v>
      </c>
      <c r="C331" s="6" t="s">
        <v>44</v>
      </c>
      <c r="D331" s="7">
        <v>43511</v>
      </c>
      <c r="E331" s="6">
        <v>3794.9999999999995</v>
      </c>
      <c r="G331" s="8"/>
    </row>
    <row r="332" spans="2:7" x14ac:dyDescent="0.2">
      <c r="B332" s="6" t="s">
        <v>36</v>
      </c>
      <c r="C332" s="6" t="s">
        <v>44</v>
      </c>
      <c r="D332" s="7">
        <v>43511</v>
      </c>
      <c r="E332" s="6">
        <v>4204.6875</v>
      </c>
      <c r="G332" s="8"/>
    </row>
    <row r="333" spans="2:7" x14ac:dyDescent="0.2">
      <c r="B333" s="6" t="s">
        <v>37</v>
      </c>
      <c r="C333" s="6" t="s">
        <v>44</v>
      </c>
      <c r="D333" s="7">
        <v>43511</v>
      </c>
      <c r="E333" s="6">
        <v>4377.1875</v>
      </c>
      <c r="G333" s="8"/>
    </row>
    <row r="334" spans="2:7" x14ac:dyDescent="0.2">
      <c r="B334" s="6" t="s">
        <v>38</v>
      </c>
      <c r="C334" s="6" t="s">
        <v>46</v>
      </c>
      <c r="D334" s="7">
        <v>43511</v>
      </c>
      <c r="E334" s="6">
        <v>2910.9375</v>
      </c>
      <c r="G334" s="8"/>
    </row>
    <row r="335" spans="2:7" x14ac:dyDescent="0.2">
      <c r="B335" s="6" t="s">
        <v>39</v>
      </c>
      <c r="C335" s="6" t="s">
        <v>45</v>
      </c>
      <c r="D335" s="7">
        <v>43511</v>
      </c>
      <c r="E335" s="6">
        <v>0</v>
      </c>
      <c r="G335" s="8"/>
    </row>
    <row r="336" spans="2:7" x14ac:dyDescent="0.2">
      <c r="B336" s="6" t="s">
        <v>40</v>
      </c>
      <c r="C336" s="6" t="s">
        <v>46</v>
      </c>
      <c r="D336" s="7">
        <v>43511</v>
      </c>
      <c r="E336" s="6">
        <v>3794.9999999999995</v>
      </c>
      <c r="G336" s="8"/>
    </row>
    <row r="337" spans="2:7" x14ac:dyDescent="0.2">
      <c r="B337" s="6" t="s">
        <v>41</v>
      </c>
      <c r="C337" s="6" t="s">
        <v>46</v>
      </c>
      <c r="D337" s="7">
        <v>43511</v>
      </c>
      <c r="E337" s="6">
        <v>3061.875</v>
      </c>
      <c r="G337" s="8"/>
    </row>
    <row r="338" spans="2:7" x14ac:dyDescent="0.2">
      <c r="B338" s="6" t="s">
        <v>30</v>
      </c>
      <c r="C338" s="6" t="s">
        <v>43</v>
      </c>
      <c r="D338" s="7">
        <v>43525</v>
      </c>
      <c r="E338" s="6">
        <v>21390</v>
      </c>
      <c r="G338" s="8"/>
    </row>
    <row r="339" spans="2:7" x14ac:dyDescent="0.2">
      <c r="B339" s="6" t="s">
        <v>31</v>
      </c>
      <c r="C339" s="6" t="s">
        <v>42</v>
      </c>
      <c r="D339" s="7">
        <v>43525</v>
      </c>
      <c r="E339" s="6">
        <v>32343.749999999996</v>
      </c>
      <c r="G339" s="8"/>
    </row>
    <row r="340" spans="2:7" x14ac:dyDescent="0.2">
      <c r="B340" s="6" t="s">
        <v>32</v>
      </c>
      <c r="C340" s="6" t="s">
        <v>44</v>
      </c>
      <c r="D340" s="7">
        <v>43525</v>
      </c>
      <c r="E340" s="6">
        <v>4053.7499999999995</v>
      </c>
      <c r="G340" s="8"/>
    </row>
    <row r="341" spans="2:7" x14ac:dyDescent="0.2">
      <c r="B341" s="6" t="s">
        <v>33</v>
      </c>
      <c r="C341" s="6" t="s">
        <v>44</v>
      </c>
      <c r="D341" s="7">
        <v>43525</v>
      </c>
      <c r="E341" s="6">
        <v>4830</v>
      </c>
      <c r="G341" s="8"/>
    </row>
    <row r="342" spans="2:7" x14ac:dyDescent="0.2">
      <c r="B342" s="6" t="s">
        <v>34</v>
      </c>
      <c r="C342" s="6" t="s">
        <v>44</v>
      </c>
      <c r="D342" s="7">
        <v>43525</v>
      </c>
      <c r="E342" s="6">
        <v>4528.125</v>
      </c>
      <c r="G342" s="8"/>
    </row>
    <row r="343" spans="2:7" x14ac:dyDescent="0.2">
      <c r="B343" s="6" t="s">
        <v>35</v>
      </c>
      <c r="C343" s="6" t="s">
        <v>44</v>
      </c>
      <c r="D343" s="7">
        <v>43525</v>
      </c>
      <c r="E343" s="6">
        <v>3794.9999999999995</v>
      </c>
      <c r="G343" s="8"/>
    </row>
    <row r="344" spans="2:7" x14ac:dyDescent="0.2">
      <c r="B344" s="6" t="s">
        <v>36</v>
      </c>
      <c r="C344" s="6" t="s">
        <v>44</v>
      </c>
      <c r="D344" s="7">
        <v>43525</v>
      </c>
      <c r="E344" s="6">
        <v>4204.6875</v>
      </c>
      <c r="G344" s="8"/>
    </row>
    <row r="345" spans="2:7" x14ac:dyDescent="0.2">
      <c r="B345" s="6" t="s">
        <v>37</v>
      </c>
      <c r="C345" s="6" t="s">
        <v>44</v>
      </c>
      <c r="D345" s="7">
        <v>43525</v>
      </c>
      <c r="E345" s="6">
        <v>4377.1875</v>
      </c>
      <c r="G345" s="8"/>
    </row>
    <row r="346" spans="2:7" x14ac:dyDescent="0.2">
      <c r="B346" s="6" t="s">
        <v>38</v>
      </c>
      <c r="C346" s="6" t="s">
        <v>46</v>
      </c>
      <c r="D346" s="7">
        <v>43525</v>
      </c>
      <c r="E346" s="6">
        <v>2910.9375</v>
      </c>
      <c r="G346" s="8"/>
    </row>
    <row r="347" spans="2:7" x14ac:dyDescent="0.2">
      <c r="B347" s="6" t="s">
        <v>39</v>
      </c>
      <c r="C347" s="6" t="s">
        <v>45</v>
      </c>
      <c r="D347" s="7">
        <v>43525</v>
      </c>
      <c r="E347" s="6">
        <v>14446.875</v>
      </c>
      <c r="G347" s="8"/>
    </row>
    <row r="348" spans="2:7" x14ac:dyDescent="0.2">
      <c r="B348" s="6" t="s">
        <v>40</v>
      </c>
      <c r="C348" s="6" t="s">
        <v>46</v>
      </c>
      <c r="D348" s="7">
        <v>43525</v>
      </c>
      <c r="E348" s="6">
        <v>3794.9999999999995</v>
      </c>
      <c r="G348" s="8"/>
    </row>
    <row r="349" spans="2:7" x14ac:dyDescent="0.2">
      <c r="B349" s="6" t="s">
        <v>41</v>
      </c>
      <c r="C349" s="6" t="s">
        <v>46</v>
      </c>
      <c r="D349" s="7">
        <v>43525</v>
      </c>
      <c r="E349" s="6">
        <v>3061.875</v>
      </c>
      <c r="G349" s="8"/>
    </row>
    <row r="350" spans="2:7" x14ac:dyDescent="0.2">
      <c r="B350" s="6" t="s">
        <v>30</v>
      </c>
      <c r="C350" s="6" t="s">
        <v>43</v>
      </c>
      <c r="D350" s="7">
        <v>43539</v>
      </c>
      <c r="E350" s="6">
        <v>0</v>
      </c>
      <c r="G350" s="8"/>
    </row>
    <row r="351" spans="2:7" x14ac:dyDescent="0.2">
      <c r="B351" s="6" t="s">
        <v>31</v>
      </c>
      <c r="C351" s="6" t="s">
        <v>42</v>
      </c>
      <c r="D351" s="7">
        <v>43539</v>
      </c>
      <c r="E351" s="6">
        <v>0</v>
      </c>
      <c r="G351" s="8"/>
    </row>
    <row r="352" spans="2:7" x14ac:dyDescent="0.2">
      <c r="B352" s="6" t="s">
        <v>32</v>
      </c>
      <c r="C352" s="6" t="s">
        <v>44</v>
      </c>
      <c r="D352" s="7">
        <v>43539</v>
      </c>
      <c r="E352" s="6">
        <v>4053.7499999999995</v>
      </c>
      <c r="G352" s="8"/>
    </row>
    <row r="353" spans="2:7" x14ac:dyDescent="0.2">
      <c r="B353" s="6" t="s">
        <v>33</v>
      </c>
      <c r="C353" s="6" t="s">
        <v>44</v>
      </c>
      <c r="D353" s="7">
        <v>43539</v>
      </c>
      <c r="E353" s="6">
        <v>4830</v>
      </c>
      <c r="G353" s="8"/>
    </row>
    <row r="354" spans="2:7" x14ac:dyDescent="0.2">
      <c r="B354" s="6" t="s">
        <v>34</v>
      </c>
      <c r="C354" s="6" t="s">
        <v>44</v>
      </c>
      <c r="D354" s="7">
        <v>43539</v>
      </c>
      <c r="E354" s="6">
        <v>4528.125</v>
      </c>
      <c r="G354" s="8"/>
    </row>
    <row r="355" spans="2:7" x14ac:dyDescent="0.2">
      <c r="B355" s="6" t="s">
        <v>35</v>
      </c>
      <c r="C355" s="6" t="s">
        <v>44</v>
      </c>
      <c r="D355" s="7">
        <v>43539</v>
      </c>
      <c r="E355" s="6">
        <v>3794.9999999999995</v>
      </c>
      <c r="G355" s="8"/>
    </row>
    <row r="356" spans="2:7" x14ac:dyDescent="0.2">
      <c r="B356" s="6" t="s">
        <v>36</v>
      </c>
      <c r="C356" s="6" t="s">
        <v>44</v>
      </c>
      <c r="D356" s="7">
        <v>43539</v>
      </c>
      <c r="E356" s="6">
        <v>4204.6875</v>
      </c>
      <c r="G356" s="8"/>
    </row>
    <row r="357" spans="2:7" x14ac:dyDescent="0.2">
      <c r="B357" s="6" t="s">
        <v>37</v>
      </c>
      <c r="C357" s="6" t="s">
        <v>44</v>
      </c>
      <c r="D357" s="7">
        <v>43539</v>
      </c>
      <c r="E357" s="6">
        <v>4377.1875</v>
      </c>
      <c r="G357" s="8"/>
    </row>
    <row r="358" spans="2:7" x14ac:dyDescent="0.2">
      <c r="B358" s="6" t="s">
        <v>38</v>
      </c>
      <c r="C358" s="6" t="s">
        <v>46</v>
      </c>
      <c r="D358" s="7">
        <v>43539</v>
      </c>
      <c r="E358" s="6">
        <v>2910.9375</v>
      </c>
      <c r="G358" s="8"/>
    </row>
    <row r="359" spans="2:7" x14ac:dyDescent="0.2">
      <c r="B359" s="6" t="s">
        <v>39</v>
      </c>
      <c r="C359" s="6" t="s">
        <v>45</v>
      </c>
      <c r="D359" s="7">
        <v>43539</v>
      </c>
      <c r="E359" s="6">
        <v>0</v>
      </c>
      <c r="G359" s="8"/>
    </row>
    <row r="360" spans="2:7" x14ac:dyDescent="0.2">
      <c r="B360" s="6" t="s">
        <v>40</v>
      </c>
      <c r="C360" s="6" t="s">
        <v>46</v>
      </c>
      <c r="D360" s="7">
        <v>43539</v>
      </c>
      <c r="E360" s="6">
        <v>3794.9999999999995</v>
      </c>
      <c r="G360" s="8"/>
    </row>
    <row r="361" spans="2:7" x14ac:dyDescent="0.2">
      <c r="B361" s="6" t="s">
        <v>41</v>
      </c>
      <c r="C361" s="6" t="s">
        <v>46</v>
      </c>
      <c r="D361" s="7">
        <v>43539</v>
      </c>
      <c r="E361" s="6">
        <v>3061.875</v>
      </c>
      <c r="G361" s="8"/>
    </row>
    <row r="362" spans="2:7" x14ac:dyDescent="0.2">
      <c r="B362" s="6" t="s">
        <v>30</v>
      </c>
      <c r="C362" s="6" t="s">
        <v>43</v>
      </c>
      <c r="D362" s="7">
        <v>43556</v>
      </c>
      <c r="E362" s="6">
        <v>21390</v>
      </c>
      <c r="G362" s="8"/>
    </row>
    <row r="363" spans="2:7" x14ac:dyDescent="0.2">
      <c r="B363" s="6" t="s">
        <v>31</v>
      </c>
      <c r="C363" s="6" t="s">
        <v>42</v>
      </c>
      <c r="D363" s="7">
        <v>43556</v>
      </c>
      <c r="E363" s="6">
        <v>32343.749999999996</v>
      </c>
      <c r="G363" s="8"/>
    </row>
    <row r="364" spans="2:7" x14ac:dyDescent="0.2">
      <c r="B364" s="6" t="s">
        <v>32</v>
      </c>
      <c r="C364" s="6" t="s">
        <v>44</v>
      </c>
      <c r="D364" s="7">
        <v>43556</v>
      </c>
      <c r="E364" s="6">
        <v>4053.7499999999995</v>
      </c>
      <c r="G364" s="8"/>
    </row>
    <row r="365" spans="2:7" x14ac:dyDescent="0.2">
      <c r="B365" s="6" t="s">
        <v>33</v>
      </c>
      <c r="C365" s="6" t="s">
        <v>44</v>
      </c>
      <c r="D365" s="7">
        <v>43556</v>
      </c>
      <c r="E365" s="6">
        <v>4830</v>
      </c>
      <c r="G365" s="8"/>
    </row>
    <row r="366" spans="2:7" x14ac:dyDescent="0.2">
      <c r="B366" s="6" t="s">
        <v>34</v>
      </c>
      <c r="C366" s="6" t="s">
        <v>44</v>
      </c>
      <c r="D366" s="7">
        <v>43556</v>
      </c>
      <c r="E366" s="6">
        <v>4528.125</v>
      </c>
      <c r="G366" s="8"/>
    </row>
    <row r="367" spans="2:7" x14ac:dyDescent="0.2">
      <c r="B367" s="6" t="s">
        <v>35</v>
      </c>
      <c r="C367" s="6" t="s">
        <v>44</v>
      </c>
      <c r="D367" s="7">
        <v>43556</v>
      </c>
      <c r="E367" s="6">
        <v>3794.9999999999995</v>
      </c>
      <c r="G367" s="8"/>
    </row>
    <row r="368" spans="2:7" x14ac:dyDescent="0.2">
      <c r="B368" s="6" t="s">
        <v>36</v>
      </c>
      <c r="C368" s="6" t="s">
        <v>44</v>
      </c>
      <c r="D368" s="7">
        <v>43556</v>
      </c>
      <c r="E368" s="6">
        <v>4204.6875</v>
      </c>
      <c r="G368" s="8"/>
    </row>
    <row r="369" spans="2:7" x14ac:dyDescent="0.2">
      <c r="B369" s="6" t="s">
        <v>37</v>
      </c>
      <c r="C369" s="6" t="s">
        <v>44</v>
      </c>
      <c r="D369" s="7">
        <v>43556</v>
      </c>
      <c r="E369" s="6">
        <v>4377.1875</v>
      </c>
      <c r="G369" s="8"/>
    </row>
    <row r="370" spans="2:7" x14ac:dyDescent="0.2">
      <c r="B370" s="6" t="s">
        <v>38</v>
      </c>
      <c r="C370" s="6" t="s">
        <v>46</v>
      </c>
      <c r="D370" s="7">
        <v>43556</v>
      </c>
      <c r="E370" s="6">
        <v>2910.9375</v>
      </c>
      <c r="G370" s="8"/>
    </row>
    <row r="371" spans="2:7" x14ac:dyDescent="0.2">
      <c r="B371" s="6" t="s">
        <v>39</v>
      </c>
      <c r="C371" s="6" t="s">
        <v>45</v>
      </c>
      <c r="D371" s="7">
        <v>43556</v>
      </c>
      <c r="E371" s="6">
        <v>14446.875</v>
      </c>
      <c r="G371" s="8"/>
    </row>
    <row r="372" spans="2:7" x14ac:dyDescent="0.2">
      <c r="B372" s="6" t="s">
        <v>40</v>
      </c>
      <c r="C372" s="6" t="s">
        <v>46</v>
      </c>
      <c r="D372" s="7">
        <v>43556</v>
      </c>
      <c r="E372" s="6">
        <v>3794.9999999999995</v>
      </c>
      <c r="G372" s="8"/>
    </row>
    <row r="373" spans="2:7" x14ac:dyDescent="0.2">
      <c r="B373" s="6" t="s">
        <v>41</v>
      </c>
      <c r="C373" s="6" t="s">
        <v>46</v>
      </c>
      <c r="D373" s="7">
        <v>43556</v>
      </c>
      <c r="E373" s="6">
        <v>3061.875</v>
      </c>
      <c r="G373" s="8"/>
    </row>
    <row r="374" spans="2:7" x14ac:dyDescent="0.2">
      <c r="B374" s="6" t="s">
        <v>30</v>
      </c>
      <c r="C374" s="6" t="s">
        <v>43</v>
      </c>
      <c r="D374" s="7">
        <v>43570</v>
      </c>
      <c r="E374" s="6">
        <v>0</v>
      </c>
      <c r="G374" s="8"/>
    </row>
    <row r="375" spans="2:7" x14ac:dyDescent="0.2">
      <c r="B375" s="6" t="s">
        <v>31</v>
      </c>
      <c r="C375" s="6" t="s">
        <v>42</v>
      </c>
      <c r="D375" s="7">
        <v>43570</v>
      </c>
      <c r="E375" s="6">
        <v>0</v>
      </c>
      <c r="G375" s="8"/>
    </row>
    <row r="376" spans="2:7" x14ac:dyDescent="0.2">
      <c r="B376" s="6" t="s">
        <v>32</v>
      </c>
      <c r="C376" s="6" t="s">
        <v>44</v>
      </c>
      <c r="D376" s="7">
        <v>43570</v>
      </c>
      <c r="E376" s="6">
        <v>4053.7499999999995</v>
      </c>
      <c r="G376" s="8"/>
    </row>
    <row r="377" spans="2:7" x14ac:dyDescent="0.2">
      <c r="B377" s="6" t="s">
        <v>33</v>
      </c>
      <c r="C377" s="6" t="s">
        <v>44</v>
      </c>
      <c r="D377" s="7">
        <v>43570</v>
      </c>
      <c r="E377" s="6">
        <v>4830</v>
      </c>
      <c r="G377" s="8"/>
    </row>
    <row r="378" spans="2:7" x14ac:dyDescent="0.2">
      <c r="B378" s="6" t="s">
        <v>34</v>
      </c>
      <c r="C378" s="6" t="s">
        <v>44</v>
      </c>
      <c r="D378" s="7">
        <v>43570</v>
      </c>
      <c r="E378" s="6">
        <v>4528.125</v>
      </c>
      <c r="G378" s="8"/>
    </row>
    <row r="379" spans="2:7" x14ac:dyDescent="0.2">
      <c r="B379" s="6" t="s">
        <v>35</v>
      </c>
      <c r="C379" s="6" t="s">
        <v>44</v>
      </c>
      <c r="D379" s="7">
        <v>43570</v>
      </c>
      <c r="E379" s="6">
        <v>3794.9999999999995</v>
      </c>
      <c r="G379" s="8"/>
    </row>
    <row r="380" spans="2:7" x14ac:dyDescent="0.2">
      <c r="B380" s="6" t="s">
        <v>36</v>
      </c>
      <c r="C380" s="6" t="s">
        <v>44</v>
      </c>
      <c r="D380" s="7">
        <v>43570</v>
      </c>
      <c r="E380" s="6">
        <v>4204.6875</v>
      </c>
      <c r="G380" s="8"/>
    </row>
    <row r="381" spans="2:7" x14ac:dyDescent="0.2">
      <c r="B381" s="6" t="s">
        <v>37</v>
      </c>
      <c r="C381" s="6" t="s">
        <v>44</v>
      </c>
      <c r="D381" s="7">
        <v>43570</v>
      </c>
      <c r="E381" s="6">
        <v>4377.1875</v>
      </c>
      <c r="G381" s="8"/>
    </row>
    <row r="382" spans="2:7" x14ac:dyDescent="0.2">
      <c r="B382" s="6" t="s">
        <v>38</v>
      </c>
      <c r="C382" s="6" t="s">
        <v>46</v>
      </c>
      <c r="D382" s="7">
        <v>43570</v>
      </c>
      <c r="E382" s="6">
        <v>2910.9375</v>
      </c>
      <c r="G382" s="8"/>
    </row>
    <row r="383" spans="2:7" x14ac:dyDescent="0.2">
      <c r="B383" s="6" t="s">
        <v>39</v>
      </c>
      <c r="C383" s="6" t="s">
        <v>45</v>
      </c>
      <c r="D383" s="7">
        <v>43570</v>
      </c>
      <c r="E383" s="6">
        <v>0</v>
      </c>
      <c r="G383" s="8"/>
    </row>
    <row r="384" spans="2:7" x14ac:dyDescent="0.2">
      <c r="B384" s="6" t="s">
        <v>40</v>
      </c>
      <c r="C384" s="6" t="s">
        <v>46</v>
      </c>
      <c r="D384" s="7">
        <v>43570</v>
      </c>
      <c r="E384" s="6">
        <v>3794.9999999999995</v>
      </c>
      <c r="G384" s="8"/>
    </row>
    <row r="385" spans="2:7" x14ac:dyDescent="0.2">
      <c r="B385" s="6" t="s">
        <v>41</v>
      </c>
      <c r="C385" s="6" t="s">
        <v>46</v>
      </c>
      <c r="D385" s="7">
        <v>43570</v>
      </c>
      <c r="E385" s="6">
        <v>3061.875</v>
      </c>
      <c r="G385" s="8"/>
    </row>
    <row r="386" spans="2:7" x14ac:dyDescent="0.2">
      <c r="B386" s="6" t="s">
        <v>30</v>
      </c>
      <c r="C386" s="6" t="s">
        <v>43</v>
      </c>
      <c r="D386" s="7">
        <v>43586</v>
      </c>
      <c r="E386" s="6">
        <v>21390</v>
      </c>
      <c r="G386" s="8"/>
    </row>
    <row r="387" spans="2:7" x14ac:dyDescent="0.2">
      <c r="B387" s="6" t="s">
        <v>31</v>
      </c>
      <c r="C387" s="6" t="s">
        <v>42</v>
      </c>
      <c r="D387" s="7">
        <v>43586</v>
      </c>
      <c r="E387" s="6">
        <v>32343.749999999996</v>
      </c>
      <c r="G387" s="8"/>
    </row>
    <row r="388" spans="2:7" x14ac:dyDescent="0.2">
      <c r="B388" s="6" t="s">
        <v>32</v>
      </c>
      <c r="C388" s="6" t="s">
        <v>44</v>
      </c>
      <c r="D388" s="7">
        <v>43586</v>
      </c>
      <c r="E388" s="6">
        <v>4053.7499999999995</v>
      </c>
      <c r="G388" s="8"/>
    </row>
    <row r="389" spans="2:7" x14ac:dyDescent="0.2">
      <c r="B389" s="6" t="s">
        <v>33</v>
      </c>
      <c r="C389" s="6" t="s">
        <v>44</v>
      </c>
      <c r="D389" s="7">
        <v>43586</v>
      </c>
      <c r="E389" s="6">
        <v>4830</v>
      </c>
      <c r="G389" s="8"/>
    </row>
    <row r="390" spans="2:7" x14ac:dyDescent="0.2">
      <c r="B390" s="6" t="s">
        <v>34</v>
      </c>
      <c r="C390" s="6" t="s">
        <v>44</v>
      </c>
      <c r="D390" s="7">
        <v>43586</v>
      </c>
      <c r="E390" s="6">
        <v>4528.125</v>
      </c>
      <c r="G390" s="8"/>
    </row>
    <row r="391" spans="2:7" x14ac:dyDescent="0.2">
      <c r="B391" s="6" t="s">
        <v>35</v>
      </c>
      <c r="C391" s="6" t="s">
        <v>44</v>
      </c>
      <c r="D391" s="7">
        <v>43586</v>
      </c>
      <c r="E391" s="6">
        <v>3794.9999999999995</v>
      </c>
      <c r="G391" s="8"/>
    </row>
    <row r="392" spans="2:7" x14ac:dyDescent="0.2">
      <c r="B392" s="6" t="s">
        <v>36</v>
      </c>
      <c r="C392" s="6" t="s">
        <v>44</v>
      </c>
      <c r="D392" s="7">
        <v>43586</v>
      </c>
      <c r="E392" s="6">
        <v>4204.6875</v>
      </c>
      <c r="G392" s="8"/>
    </row>
    <row r="393" spans="2:7" x14ac:dyDescent="0.2">
      <c r="B393" s="6" t="s">
        <v>37</v>
      </c>
      <c r="C393" s="6" t="s">
        <v>44</v>
      </c>
      <c r="D393" s="7">
        <v>43586</v>
      </c>
      <c r="E393" s="6">
        <v>4377.1875</v>
      </c>
      <c r="G393" s="8"/>
    </row>
    <row r="394" spans="2:7" x14ac:dyDescent="0.2">
      <c r="B394" s="6" t="s">
        <v>38</v>
      </c>
      <c r="C394" s="6" t="s">
        <v>46</v>
      </c>
      <c r="D394" s="7">
        <v>43586</v>
      </c>
      <c r="E394" s="6">
        <v>2910.9375</v>
      </c>
      <c r="G394" s="8"/>
    </row>
    <row r="395" spans="2:7" x14ac:dyDescent="0.2">
      <c r="B395" s="6" t="s">
        <v>39</v>
      </c>
      <c r="C395" s="6" t="s">
        <v>45</v>
      </c>
      <c r="D395" s="7">
        <v>43586</v>
      </c>
      <c r="E395" s="6">
        <v>14446.875</v>
      </c>
      <c r="G395" s="8"/>
    </row>
    <row r="396" spans="2:7" x14ac:dyDescent="0.2">
      <c r="B396" s="6" t="s">
        <v>40</v>
      </c>
      <c r="C396" s="6" t="s">
        <v>46</v>
      </c>
      <c r="D396" s="7">
        <v>43586</v>
      </c>
      <c r="E396" s="6">
        <v>3794.9999999999995</v>
      </c>
      <c r="G396" s="8"/>
    </row>
    <row r="397" spans="2:7" x14ac:dyDescent="0.2">
      <c r="B397" s="6" t="s">
        <v>41</v>
      </c>
      <c r="C397" s="6" t="s">
        <v>46</v>
      </c>
      <c r="D397" s="7">
        <v>43586</v>
      </c>
      <c r="E397" s="6">
        <v>3061.875</v>
      </c>
      <c r="G397" s="8"/>
    </row>
    <row r="398" spans="2:7" x14ac:dyDescent="0.2">
      <c r="B398" s="6" t="s">
        <v>30</v>
      </c>
      <c r="C398" s="6" t="s">
        <v>43</v>
      </c>
      <c r="D398" s="7">
        <v>43600</v>
      </c>
      <c r="E398" s="6">
        <v>0</v>
      </c>
      <c r="G398" s="8"/>
    </row>
    <row r="399" spans="2:7" x14ac:dyDescent="0.2">
      <c r="B399" s="6" t="s">
        <v>31</v>
      </c>
      <c r="C399" s="6" t="s">
        <v>42</v>
      </c>
      <c r="D399" s="7">
        <v>43600</v>
      </c>
      <c r="E399" s="6">
        <v>0</v>
      </c>
      <c r="G399" s="8"/>
    </row>
    <row r="400" spans="2:7" x14ac:dyDescent="0.2">
      <c r="B400" s="6" t="s">
        <v>32</v>
      </c>
      <c r="C400" s="6" t="s">
        <v>44</v>
      </c>
      <c r="D400" s="7">
        <v>43600</v>
      </c>
      <c r="E400" s="6">
        <v>4053.7499999999995</v>
      </c>
      <c r="G400" s="8"/>
    </row>
    <row r="401" spans="2:7" x14ac:dyDescent="0.2">
      <c r="B401" s="6" t="s">
        <v>33</v>
      </c>
      <c r="C401" s="6" t="s">
        <v>44</v>
      </c>
      <c r="D401" s="7">
        <v>43600</v>
      </c>
      <c r="E401" s="6">
        <v>4830</v>
      </c>
      <c r="G401" s="8"/>
    </row>
    <row r="402" spans="2:7" x14ac:dyDescent="0.2">
      <c r="B402" s="6" t="s">
        <v>34</v>
      </c>
      <c r="C402" s="6" t="s">
        <v>44</v>
      </c>
      <c r="D402" s="7">
        <v>43600</v>
      </c>
      <c r="E402" s="6">
        <v>4528.125</v>
      </c>
      <c r="G402" s="8"/>
    </row>
    <row r="403" spans="2:7" x14ac:dyDescent="0.2">
      <c r="B403" s="6" t="s">
        <v>35</v>
      </c>
      <c r="C403" s="6" t="s">
        <v>44</v>
      </c>
      <c r="D403" s="7">
        <v>43600</v>
      </c>
      <c r="E403" s="6">
        <v>3794.9999999999995</v>
      </c>
      <c r="G403" s="8"/>
    </row>
    <row r="404" spans="2:7" x14ac:dyDescent="0.2">
      <c r="B404" s="6" t="s">
        <v>36</v>
      </c>
      <c r="C404" s="6" t="s">
        <v>44</v>
      </c>
      <c r="D404" s="7">
        <v>43600</v>
      </c>
      <c r="E404" s="6">
        <v>4204.6875</v>
      </c>
      <c r="G404" s="8"/>
    </row>
    <row r="405" spans="2:7" x14ac:dyDescent="0.2">
      <c r="B405" s="6" t="s">
        <v>37</v>
      </c>
      <c r="C405" s="6" t="s">
        <v>44</v>
      </c>
      <c r="D405" s="7">
        <v>43600</v>
      </c>
      <c r="E405" s="6">
        <v>4377.1875</v>
      </c>
      <c r="G405" s="8"/>
    </row>
    <row r="406" spans="2:7" x14ac:dyDescent="0.2">
      <c r="B406" s="6" t="s">
        <v>38</v>
      </c>
      <c r="C406" s="6" t="s">
        <v>46</v>
      </c>
      <c r="D406" s="7">
        <v>43600</v>
      </c>
      <c r="E406" s="6">
        <v>2910.9375</v>
      </c>
      <c r="G406" s="8"/>
    </row>
    <row r="407" spans="2:7" x14ac:dyDescent="0.2">
      <c r="B407" s="6" t="s">
        <v>39</v>
      </c>
      <c r="C407" s="6" t="s">
        <v>45</v>
      </c>
      <c r="D407" s="7">
        <v>43600</v>
      </c>
      <c r="E407" s="6">
        <v>0</v>
      </c>
      <c r="G407" s="8"/>
    </row>
    <row r="408" spans="2:7" x14ac:dyDescent="0.2">
      <c r="B408" s="6" t="s">
        <v>40</v>
      </c>
      <c r="C408" s="6" t="s">
        <v>46</v>
      </c>
      <c r="D408" s="7">
        <v>43600</v>
      </c>
      <c r="E408" s="6">
        <v>3794.9999999999995</v>
      </c>
      <c r="G408" s="8"/>
    </row>
    <row r="409" spans="2:7" x14ac:dyDescent="0.2">
      <c r="B409" s="6" t="s">
        <v>41</v>
      </c>
      <c r="C409" s="6" t="s">
        <v>46</v>
      </c>
      <c r="D409" s="7">
        <v>43600</v>
      </c>
      <c r="E409" s="6">
        <v>3061.875</v>
      </c>
      <c r="G409" s="8"/>
    </row>
    <row r="410" spans="2:7" x14ac:dyDescent="0.2">
      <c r="B410" s="6" t="s">
        <v>30</v>
      </c>
      <c r="C410" s="6" t="s">
        <v>43</v>
      </c>
      <c r="D410" s="7">
        <v>43617</v>
      </c>
      <c r="E410" s="6">
        <v>21390</v>
      </c>
      <c r="G410" s="8"/>
    </row>
    <row r="411" spans="2:7" x14ac:dyDescent="0.2">
      <c r="B411" s="6" t="s">
        <v>31</v>
      </c>
      <c r="C411" s="6" t="s">
        <v>42</v>
      </c>
      <c r="D411" s="7">
        <v>43617</v>
      </c>
      <c r="E411" s="6">
        <v>32343.749999999996</v>
      </c>
      <c r="G411" s="8"/>
    </row>
    <row r="412" spans="2:7" x14ac:dyDescent="0.2">
      <c r="B412" s="6" t="s">
        <v>32</v>
      </c>
      <c r="C412" s="6" t="s">
        <v>44</v>
      </c>
      <c r="D412" s="7">
        <v>43617</v>
      </c>
      <c r="E412" s="6">
        <v>4053.7499999999995</v>
      </c>
      <c r="G412" s="8"/>
    </row>
    <row r="413" spans="2:7" x14ac:dyDescent="0.2">
      <c r="B413" s="6" t="s">
        <v>33</v>
      </c>
      <c r="C413" s="6" t="s">
        <v>44</v>
      </c>
      <c r="D413" s="7">
        <v>43617</v>
      </c>
      <c r="E413" s="6">
        <v>4830</v>
      </c>
      <c r="G413" s="8"/>
    </row>
    <row r="414" spans="2:7" x14ac:dyDescent="0.2">
      <c r="B414" s="6" t="s">
        <v>34</v>
      </c>
      <c r="C414" s="6" t="s">
        <v>44</v>
      </c>
      <c r="D414" s="7">
        <v>43617</v>
      </c>
      <c r="E414" s="6">
        <v>4528.125</v>
      </c>
      <c r="G414" s="8"/>
    </row>
    <row r="415" spans="2:7" x14ac:dyDescent="0.2">
      <c r="B415" s="6" t="s">
        <v>35</v>
      </c>
      <c r="C415" s="6" t="s">
        <v>44</v>
      </c>
      <c r="D415" s="7">
        <v>43617</v>
      </c>
      <c r="E415" s="6">
        <v>3794.9999999999995</v>
      </c>
      <c r="G415" s="8"/>
    </row>
    <row r="416" spans="2:7" x14ac:dyDescent="0.2">
      <c r="B416" s="6" t="s">
        <v>36</v>
      </c>
      <c r="C416" s="6" t="s">
        <v>44</v>
      </c>
      <c r="D416" s="7">
        <v>43617</v>
      </c>
      <c r="E416" s="6">
        <v>4204.6875</v>
      </c>
      <c r="G416" s="8"/>
    </row>
    <row r="417" spans="2:7" x14ac:dyDescent="0.2">
      <c r="B417" s="6" t="s">
        <v>37</v>
      </c>
      <c r="C417" s="6" t="s">
        <v>44</v>
      </c>
      <c r="D417" s="7">
        <v>43617</v>
      </c>
      <c r="E417" s="6">
        <v>4377.1875</v>
      </c>
      <c r="G417" s="8"/>
    </row>
    <row r="418" spans="2:7" x14ac:dyDescent="0.2">
      <c r="B418" s="6" t="s">
        <v>38</v>
      </c>
      <c r="C418" s="6" t="s">
        <v>46</v>
      </c>
      <c r="D418" s="7">
        <v>43617</v>
      </c>
      <c r="E418" s="6">
        <v>2910.9375</v>
      </c>
      <c r="G418" s="8"/>
    </row>
    <row r="419" spans="2:7" x14ac:dyDescent="0.2">
      <c r="B419" s="6" t="s">
        <v>39</v>
      </c>
      <c r="C419" s="6" t="s">
        <v>45</v>
      </c>
      <c r="D419" s="7">
        <v>43617</v>
      </c>
      <c r="E419" s="6">
        <v>14446.875</v>
      </c>
      <c r="G419" s="8"/>
    </row>
    <row r="420" spans="2:7" x14ac:dyDescent="0.2">
      <c r="B420" s="6" t="s">
        <v>40</v>
      </c>
      <c r="C420" s="6" t="s">
        <v>46</v>
      </c>
      <c r="D420" s="7">
        <v>43617</v>
      </c>
      <c r="E420" s="6">
        <v>3794.9999999999995</v>
      </c>
      <c r="G420" s="8"/>
    </row>
    <row r="421" spans="2:7" x14ac:dyDescent="0.2">
      <c r="B421" s="6" t="s">
        <v>41</v>
      </c>
      <c r="C421" s="6" t="s">
        <v>46</v>
      </c>
      <c r="D421" s="7">
        <v>43617</v>
      </c>
      <c r="E421" s="6">
        <v>3061.875</v>
      </c>
      <c r="G421" s="8"/>
    </row>
    <row r="422" spans="2:7" x14ac:dyDescent="0.2">
      <c r="B422" s="6" t="s">
        <v>30</v>
      </c>
      <c r="C422" s="6" t="s">
        <v>43</v>
      </c>
      <c r="D422" s="7">
        <v>43631</v>
      </c>
      <c r="E422" s="6">
        <v>0</v>
      </c>
      <c r="G422" s="8"/>
    </row>
    <row r="423" spans="2:7" x14ac:dyDescent="0.2">
      <c r="B423" s="6" t="s">
        <v>31</v>
      </c>
      <c r="C423" s="6" t="s">
        <v>42</v>
      </c>
      <c r="D423" s="7">
        <v>43631</v>
      </c>
      <c r="E423" s="6">
        <v>0</v>
      </c>
      <c r="G423" s="8"/>
    </row>
    <row r="424" spans="2:7" x14ac:dyDescent="0.2">
      <c r="B424" s="6" t="s">
        <v>32</v>
      </c>
      <c r="C424" s="6" t="s">
        <v>44</v>
      </c>
      <c r="D424" s="7">
        <v>43631</v>
      </c>
      <c r="E424" s="6">
        <v>4053.7499999999995</v>
      </c>
      <c r="G424" s="8"/>
    </row>
    <row r="425" spans="2:7" x14ac:dyDescent="0.2">
      <c r="B425" s="6" t="s">
        <v>33</v>
      </c>
      <c r="C425" s="6" t="s">
        <v>44</v>
      </c>
      <c r="D425" s="7">
        <v>43631</v>
      </c>
      <c r="E425" s="6">
        <v>4830</v>
      </c>
      <c r="G425" s="8"/>
    </row>
    <row r="426" spans="2:7" x14ac:dyDescent="0.2">
      <c r="B426" s="6" t="s">
        <v>34</v>
      </c>
      <c r="C426" s="6" t="s">
        <v>44</v>
      </c>
      <c r="D426" s="7">
        <v>43631</v>
      </c>
      <c r="E426" s="6">
        <v>4528.125</v>
      </c>
      <c r="G426" s="8"/>
    </row>
    <row r="427" spans="2:7" x14ac:dyDescent="0.2">
      <c r="B427" s="6" t="s">
        <v>35</v>
      </c>
      <c r="C427" s="6" t="s">
        <v>44</v>
      </c>
      <c r="D427" s="7">
        <v>43631</v>
      </c>
      <c r="E427" s="6">
        <v>3794.9999999999995</v>
      </c>
      <c r="G427" s="8"/>
    </row>
    <row r="428" spans="2:7" x14ac:dyDescent="0.2">
      <c r="B428" s="6" t="s">
        <v>36</v>
      </c>
      <c r="C428" s="6" t="s">
        <v>44</v>
      </c>
      <c r="D428" s="7">
        <v>43631</v>
      </c>
      <c r="E428" s="6">
        <v>4204.6875</v>
      </c>
      <c r="G428" s="8"/>
    </row>
    <row r="429" spans="2:7" x14ac:dyDescent="0.2">
      <c r="B429" s="6" t="s">
        <v>37</v>
      </c>
      <c r="C429" s="6" t="s">
        <v>44</v>
      </c>
      <c r="D429" s="7">
        <v>43631</v>
      </c>
      <c r="E429" s="6">
        <v>4377.1875</v>
      </c>
      <c r="G429" s="8"/>
    </row>
    <row r="430" spans="2:7" x14ac:dyDescent="0.2">
      <c r="B430" s="6" t="s">
        <v>38</v>
      </c>
      <c r="C430" s="6" t="s">
        <v>46</v>
      </c>
      <c r="D430" s="7">
        <v>43631</v>
      </c>
      <c r="E430" s="6">
        <v>2910.9375</v>
      </c>
      <c r="G430" s="8"/>
    </row>
    <row r="431" spans="2:7" x14ac:dyDescent="0.2">
      <c r="B431" s="6" t="s">
        <v>39</v>
      </c>
      <c r="C431" s="6" t="s">
        <v>45</v>
      </c>
      <c r="D431" s="7">
        <v>43631</v>
      </c>
      <c r="E431" s="6">
        <v>0</v>
      </c>
      <c r="G431" s="8"/>
    </row>
    <row r="432" spans="2:7" x14ac:dyDescent="0.2">
      <c r="B432" s="6" t="s">
        <v>40</v>
      </c>
      <c r="C432" s="6" t="s">
        <v>46</v>
      </c>
      <c r="D432" s="7">
        <v>43631</v>
      </c>
      <c r="E432" s="6">
        <v>3794.9999999999995</v>
      </c>
      <c r="G432" s="8"/>
    </row>
    <row r="433" spans="2:7" x14ac:dyDescent="0.2">
      <c r="B433" s="6" t="s">
        <v>41</v>
      </c>
      <c r="C433" s="6" t="s">
        <v>46</v>
      </c>
      <c r="D433" s="7">
        <v>43631</v>
      </c>
      <c r="E433" s="6">
        <v>3061.875</v>
      </c>
      <c r="G433" s="8"/>
    </row>
    <row r="434" spans="2:7" x14ac:dyDescent="0.2">
      <c r="B434" s="11" t="s">
        <v>30</v>
      </c>
      <c r="C434" s="11" t="s">
        <v>43</v>
      </c>
      <c r="D434" s="14">
        <v>43647</v>
      </c>
      <c r="E434" s="11">
        <v>0</v>
      </c>
    </row>
    <row r="435" spans="2:7" x14ac:dyDescent="0.2">
      <c r="B435" s="11" t="s">
        <v>31</v>
      </c>
      <c r="C435" s="11" t="s">
        <v>42</v>
      </c>
      <c r="D435" s="14">
        <v>43647</v>
      </c>
      <c r="E435" s="11">
        <v>0</v>
      </c>
    </row>
    <row r="436" spans="2:7" x14ac:dyDescent="0.2">
      <c r="B436" s="11" t="s">
        <v>32</v>
      </c>
      <c r="C436" s="11" t="s">
        <v>44</v>
      </c>
      <c r="D436" s="14">
        <v>43647</v>
      </c>
      <c r="E436" s="11">
        <v>4053.7499999999995</v>
      </c>
    </row>
    <row r="437" spans="2:7" x14ac:dyDescent="0.2">
      <c r="B437" s="11" t="s">
        <v>33</v>
      </c>
      <c r="C437" s="11" t="s">
        <v>44</v>
      </c>
      <c r="D437" s="14">
        <v>43647</v>
      </c>
      <c r="E437" s="11">
        <v>4830</v>
      </c>
    </row>
    <row r="438" spans="2:7" x14ac:dyDescent="0.2">
      <c r="B438" s="11" t="s">
        <v>34</v>
      </c>
      <c r="C438" s="11" t="s">
        <v>44</v>
      </c>
      <c r="D438" s="14">
        <v>43647</v>
      </c>
      <c r="E438" s="11">
        <v>4528.125</v>
      </c>
    </row>
    <row r="439" spans="2:7" x14ac:dyDescent="0.2">
      <c r="B439" s="11" t="s">
        <v>35</v>
      </c>
      <c r="C439" s="11" t="s">
        <v>44</v>
      </c>
      <c r="D439" s="14">
        <v>43647</v>
      </c>
      <c r="E439" s="11">
        <v>3794.9999999999995</v>
      </c>
    </row>
    <row r="440" spans="2:7" x14ac:dyDescent="0.2">
      <c r="B440" s="11" t="s">
        <v>36</v>
      </c>
      <c r="C440" s="11" t="s">
        <v>44</v>
      </c>
      <c r="D440" s="14">
        <v>43647</v>
      </c>
      <c r="E440" s="11">
        <v>4204.6875</v>
      </c>
    </row>
    <row r="441" spans="2:7" x14ac:dyDescent="0.2">
      <c r="B441" s="11" t="s">
        <v>37</v>
      </c>
      <c r="C441" s="11" t="s">
        <v>44</v>
      </c>
      <c r="D441" s="14">
        <v>43647</v>
      </c>
      <c r="E441" s="11">
        <v>4377.1875</v>
      </c>
    </row>
    <row r="442" spans="2:7" x14ac:dyDescent="0.2">
      <c r="B442" s="11" t="s">
        <v>38</v>
      </c>
      <c r="C442" s="11" t="s">
        <v>46</v>
      </c>
      <c r="D442" s="14">
        <v>43647</v>
      </c>
      <c r="E442" s="11">
        <v>2910.9375</v>
      </c>
    </row>
    <row r="443" spans="2:7" x14ac:dyDescent="0.2">
      <c r="B443" s="11" t="s">
        <v>39</v>
      </c>
      <c r="C443" s="11" t="s">
        <v>45</v>
      </c>
      <c r="D443" s="14">
        <v>43647</v>
      </c>
      <c r="E443" s="11">
        <v>0</v>
      </c>
    </row>
    <row r="444" spans="2:7" x14ac:dyDescent="0.2">
      <c r="B444" s="11" t="s">
        <v>40</v>
      </c>
      <c r="C444" s="11" t="s">
        <v>46</v>
      </c>
      <c r="D444" s="14">
        <v>43647</v>
      </c>
      <c r="E444" s="11">
        <v>3794.9999999999995</v>
      </c>
    </row>
    <row r="445" spans="2:7" x14ac:dyDescent="0.2">
      <c r="B445" s="11" t="s">
        <v>41</v>
      </c>
      <c r="C445" s="11" t="s">
        <v>46</v>
      </c>
      <c r="D445" s="14">
        <v>43647</v>
      </c>
      <c r="E445" s="11">
        <v>3061.875</v>
      </c>
    </row>
    <row r="446" spans="2:7" x14ac:dyDescent="0.2">
      <c r="B446" s="11" t="s">
        <v>30</v>
      </c>
      <c r="C446" s="11" t="s">
        <v>43</v>
      </c>
      <c r="D446" s="14">
        <v>43661</v>
      </c>
      <c r="E446" s="11">
        <v>0</v>
      </c>
    </row>
    <row r="447" spans="2:7" x14ac:dyDescent="0.2">
      <c r="B447" s="11" t="s">
        <v>31</v>
      </c>
      <c r="C447" s="11" t="s">
        <v>42</v>
      </c>
      <c r="D447" s="14">
        <v>43661</v>
      </c>
      <c r="E447" s="11">
        <v>0</v>
      </c>
    </row>
    <row r="448" spans="2:7" x14ac:dyDescent="0.2">
      <c r="B448" s="11" t="s">
        <v>32</v>
      </c>
      <c r="C448" s="11" t="s">
        <v>44</v>
      </c>
      <c r="D448" s="14">
        <v>43661</v>
      </c>
      <c r="E448" s="11">
        <v>4053.7499999999995</v>
      </c>
    </row>
    <row r="449" spans="2:5" x14ac:dyDescent="0.2">
      <c r="B449" s="11" t="s">
        <v>33</v>
      </c>
      <c r="C449" s="11" t="s">
        <v>44</v>
      </c>
      <c r="D449" s="14">
        <v>43661</v>
      </c>
      <c r="E449" s="11">
        <v>4830</v>
      </c>
    </row>
    <row r="450" spans="2:5" x14ac:dyDescent="0.2">
      <c r="B450" s="11" t="s">
        <v>34</v>
      </c>
      <c r="C450" s="11" t="s">
        <v>44</v>
      </c>
      <c r="D450" s="14">
        <v>43661</v>
      </c>
      <c r="E450" s="11">
        <v>4528.125</v>
      </c>
    </row>
    <row r="451" spans="2:5" x14ac:dyDescent="0.2">
      <c r="B451" s="11" t="s">
        <v>35</v>
      </c>
      <c r="C451" s="11" t="s">
        <v>44</v>
      </c>
      <c r="D451" s="14">
        <v>43661</v>
      </c>
      <c r="E451" s="11">
        <v>3794.9999999999995</v>
      </c>
    </row>
    <row r="452" spans="2:5" x14ac:dyDescent="0.2">
      <c r="B452" s="11" t="s">
        <v>36</v>
      </c>
      <c r="C452" s="11" t="s">
        <v>44</v>
      </c>
      <c r="D452" s="14">
        <v>43661</v>
      </c>
      <c r="E452" s="11">
        <v>4204.6875</v>
      </c>
    </row>
    <row r="453" spans="2:5" x14ac:dyDescent="0.2">
      <c r="B453" s="11" t="s">
        <v>37</v>
      </c>
      <c r="C453" s="11" t="s">
        <v>44</v>
      </c>
      <c r="D453" s="14">
        <v>43661</v>
      </c>
      <c r="E453" s="11">
        <v>4377.1875</v>
      </c>
    </row>
    <row r="454" spans="2:5" x14ac:dyDescent="0.2">
      <c r="B454" s="11" t="s">
        <v>38</v>
      </c>
      <c r="C454" s="11" t="s">
        <v>46</v>
      </c>
      <c r="D454" s="14">
        <v>43661</v>
      </c>
      <c r="E454" s="11">
        <v>2910.9375</v>
      </c>
    </row>
    <row r="455" spans="2:5" x14ac:dyDescent="0.2">
      <c r="B455" s="11" t="s">
        <v>39</v>
      </c>
      <c r="C455" s="11" t="s">
        <v>45</v>
      </c>
      <c r="D455" s="14">
        <v>43661</v>
      </c>
      <c r="E455" s="11">
        <v>0</v>
      </c>
    </row>
    <row r="456" spans="2:5" x14ac:dyDescent="0.2">
      <c r="B456" s="11" t="s">
        <v>40</v>
      </c>
      <c r="C456" s="11" t="s">
        <v>46</v>
      </c>
      <c r="D456" s="14">
        <v>43661</v>
      </c>
      <c r="E456" s="11">
        <v>3794.9999999999995</v>
      </c>
    </row>
    <row r="457" spans="2:5" x14ac:dyDescent="0.2">
      <c r="B457" s="11" t="s">
        <v>41</v>
      </c>
      <c r="C457" s="11" t="s">
        <v>46</v>
      </c>
      <c r="D457" s="14">
        <v>43661</v>
      </c>
      <c r="E457" s="11">
        <v>3061.875</v>
      </c>
    </row>
    <row r="458" spans="2:5" x14ac:dyDescent="0.2">
      <c r="B458" s="11" t="s">
        <v>30</v>
      </c>
      <c r="C458" s="11" t="s">
        <v>43</v>
      </c>
      <c r="D458" s="14">
        <v>43678</v>
      </c>
      <c r="E458" s="11">
        <v>0</v>
      </c>
    </row>
    <row r="459" spans="2:5" x14ac:dyDescent="0.2">
      <c r="B459" s="11" t="s">
        <v>31</v>
      </c>
      <c r="C459" s="11" t="s">
        <v>42</v>
      </c>
      <c r="D459" s="14">
        <v>43678</v>
      </c>
      <c r="E459" s="11">
        <v>0</v>
      </c>
    </row>
    <row r="460" spans="2:5" x14ac:dyDescent="0.2">
      <c r="B460" s="11" t="s">
        <v>32</v>
      </c>
      <c r="C460" s="11" t="s">
        <v>44</v>
      </c>
      <c r="D460" s="14">
        <v>43678</v>
      </c>
      <c r="E460" s="11">
        <v>4053.7499999999995</v>
      </c>
    </row>
    <row r="461" spans="2:5" x14ac:dyDescent="0.2">
      <c r="B461" s="11" t="s">
        <v>33</v>
      </c>
      <c r="C461" s="11" t="s">
        <v>44</v>
      </c>
      <c r="D461" s="14">
        <v>43678</v>
      </c>
      <c r="E461" s="11">
        <v>4830</v>
      </c>
    </row>
    <row r="462" spans="2:5" x14ac:dyDescent="0.2">
      <c r="B462" s="11" t="s">
        <v>34</v>
      </c>
      <c r="C462" s="11" t="s">
        <v>44</v>
      </c>
      <c r="D462" s="14">
        <v>43678</v>
      </c>
      <c r="E462" s="11">
        <v>4528.125</v>
      </c>
    </row>
    <row r="463" spans="2:5" x14ac:dyDescent="0.2">
      <c r="B463" s="11" t="s">
        <v>35</v>
      </c>
      <c r="C463" s="11" t="s">
        <v>44</v>
      </c>
      <c r="D463" s="14">
        <v>43678</v>
      </c>
      <c r="E463" s="11">
        <v>3794.9999999999995</v>
      </c>
    </row>
    <row r="464" spans="2:5" x14ac:dyDescent="0.2">
      <c r="B464" s="11" t="s">
        <v>36</v>
      </c>
      <c r="C464" s="11" t="s">
        <v>44</v>
      </c>
      <c r="D464" s="14">
        <v>43678</v>
      </c>
      <c r="E464" s="11">
        <v>4204.6875</v>
      </c>
    </row>
    <row r="465" spans="2:5" x14ac:dyDescent="0.2">
      <c r="B465" s="11" t="s">
        <v>37</v>
      </c>
      <c r="C465" s="11" t="s">
        <v>44</v>
      </c>
      <c r="D465" s="14">
        <v>43678</v>
      </c>
      <c r="E465" s="11">
        <v>4377.1875</v>
      </c>
    </row>
    <row r="466" spans="2:5" x14ac:dyDescent="0.2">
      <c r="B466" s="11" t="s">
        <v>38</v>
      </c>
      <c r="C466" s="11" t="s">
        <v>46</v>
      </c>
      <c r="D466" s="14">
        <v>43678</v>
      </c>
      <c r="E466" s="11">
        <v>2910.9375</v>
      </c>
    </row>
    <row r="467" spans="2:5" x14ac:dyDescent="0.2">
      <c r="B467" s="11" t="s">
        <v>39</v>
      </c>
      <c r="C467" s="11" t="s">
        <v>45</v>
      </c>
      <c r="D467" s="14">
        <v>43678</v>
      </c>
      <c r="E467" s="11">
        <v>0</v>
      </c>
    </row>
    <row r="468" spans="2:5" x14ac:dyDescent="0.2">
      <c r="B468" s="11" t="s">
        <v>40</v>
      </c>
      <c r="C468" s="11" t="s">
        <v>46</v>
      </c>
      <c r="D468" s="14">
        <v>43678</v>
      </c>
      <c r="E468" s="11">
        <v>3794.9999999999995</v>
      </c>
    </row>
    <row r="469" spans="2:5" x14ac:dyDescent="0.2">
      <c r="B469" s="11" t="s">
        <v>41</v>
      </c>
      <c r="C469" s="11" t="s">
        <v>46</v>
      </c>
      <c r="D469" s="14">
        <v>43678</v>
      </c>
      <c r="E469" s="11">
        <v>3061.875</v>
      </c>
    </row>
    <row r="470" spans="2:5" x14ac:dyDescent="0.2">
      <c r="B470" s="11" t="s">
        <v>30</v>
      </c>
      <c r="C470" s="11" t="s">
        <v>43</v>
      </c>
      <c r="D470" s="14">
        <v>43692</v>
      </c>
      <c r="E470" s="11">
        <v>0</v>
      </c>
    </row>
    <row r="471" spans="2:5" x14ac:dyDescent="0.2">
      <c r="B471" s="11" t="s">
        <v>31</v>
      </c>
      <c r="C471" s="11" t="s">
        <v>42</v>
      </c>
      <c r="D471" s="14">
        <v>43692</v>
      </c>
      <c r="E471" s="11">
        <v>0</v>
      </c>
    </row>
    <row r="472" spans="2:5" x14ac:dyDescent="0.2">
      <c r="B472" s="11" t="s">
        <v>32</v>
      </c>
      <c r="C472" s="11" t="s">
        <v>44</v>
      </c>
      <c r="D472" s="14">
        <v>43692</v>
      </c>
      <c r="E472" s="11">
        <v>4053.7499999999995</v>
      </c>
    </row>
    <row r="473" spans="2:5" x14ac:dyDescent="0.2">
      <c r="B473" s="11" t="s">
        <v>33</v>
      </c>
      <c r="C473" s="11" t="s">
        <v>44</v>
      </c>
      <c r="D473" s="14">
        <v>43692</v>
      </c>
      <c r="E473" s="11">
        <v>4830</v>
      </c>
    </row>
    <row r="474" spans="2:5" x14ac:dyDescent="0.2">
      <c r="B474" s="11" t="s">
        <v>34</v>
      </c>
      <c r="C474" s="11" t="s">
        <v>44</v>
      </c>
      <c r="D474" s="14">
        <v>43692</v>
      </c>
      <c r="E474" s="11">
        <v>4528.125</v>
      </c>
    </row>
    <row r="475" spans="2:5" x14ac:dyDescent="0.2">
      <c r="B475" s="11" t="s">
        <v>35</v>
      </c>
      <c r="C475" s="11" t="s">
        <v>44</v>
      </c>
      <c r="D475" s="14">
        <v>43692</v>
      </c>
      <c r="E475" s="11">
        <v>3794.9999999999995</v>
      </c>
    </row>
    <row r="476" spans="2:5" x14ac:dyDescent="0.2">
      <c r="B476" s="11" t="s">
        <v>36</v>
      </c>
      <c r="C476" s="11" t="s">
        <v>44</v>
      </c>
      <c r="D476" s="14">
        <v>43692</v>
      </c>
      <c r="E476" s="11">
        <v>4204.6875</v>
      </c>
    </row>
    <row r="477" spans="2:5" x14ac:dyDescent="0.2">
      <c r="B477" s="11" t="s">
        <v>37</v>
      </c>
      <c r="C477" s="11" t="s">
        <v>44</v>
      </c>
      <c r="D477" s="14">
        <v>43692</v>
      </c>
      <c r="E477" s="11">
        <v>4377.1875</v>
      </c>
    </row>
    <row r="478" spans="2:5" x14ac:dyDescent="0.2">
      <c r="B478" s="11" t="s">
        <v>38</v>
      </c>
      <c r="C478" s="11" t="s">
        <v>46</v>
      </c>
      <c r="D478" s="14">
        <v>43692</v>
      </c>
      <c r="E478" s="11">
        <v>2910.9375</v>
      </c>
    </row>
    <row r="479" spans="2:5" x14ac:dyDescent="0.2">
      <c r="B479" s="11" t="s">
        <v>39</v>
      </c>
      <c r="C479" s="11" t="s">
        <v>45</v>
      </c>
      <c r="D479" s="14">
        <v>43692</v>
      </c>
      <c r="E479" s="11">
        <v>0</v>
      </c>
    </row>
    <row r="480" spans="2:5" x14ac:dyDescent="0.2">
      <c r="B480" s="11" t="s">
        <v>40</v>
      </c>
      <c r="C480" s="11" t="s">
        <v>46</v>
      </c>
      <c r="D480" s="14">
        <v>43692</v>
      </c>
      <c r="E480" s="11">
        <v>3794.9999999999995</v>
      </c>
    </row>
    <row r="481" spans="2:5" x14ac:dyDescent="0.2">
      <c r="B481" s="11" t="s">
        <v>41</v>
      </c>
      <c r="C481" s="11" t="s">
        <v>46</v>
      </c>
      <c r="D481" s="14">
        <v>43692</v>
      </c>
      <c r="E481" s="11">
        <v>3061.875</v>
      </c>
    </row>
    <row r="482" spans="2:5" x14ac:dyDescent="0.2">
      <c r="B482" s="11" t="s">
        <v>30</v>
      </c>
      <c r="C482" s="11" t="s">
        <v>43</v>
      </c>
      <c r="D482" s="14">
        <v>43709</v>
      </c>
      <c r="E482" s="11">
        <v>0</v>
      </c>
    </row>
    <row r="483" spans="2:5" x14ac:dyDescent="0.2">
      <c r="B483" s="11" t="s">
        <v>31</v>
      </c>
      <c r="C483" s="11" t="s">
        <v>42</v>
      </c>
      <c r="D483" s="14">
        <v>43709</v>
      </c>
      <c r="E483" s="11">
        <v>0</v>
      </c>
    </row>
    <row r="484" spans="2:5" x14ac:dyDescent="0.2">
      <c r="B484" s="11" t="s">
        <v>32</v>
      </c>
      <c r="C484" s="11" t="s">
        <v>44</v>
      </c>
      <c r="D484" s="14">
        <v>43709</v>
      </c>
      <c r="E484" s="11">
        <v>4053.7499999999995</v>
      </c>
    </row>
    <row r="485" spans="2:5" x14ac:dyDescent="0.2">
      <c r="B485" s="11" t="s">
        <v>33</v>
      </c>
      <c r="C485" s="11" t="s">
        <v>44</v>
      </c>
      <c r="D485" s="14">
        <v>43709</v>
      </c>
      <c r="E485" s="11">
        <v>4830</v>
      </c>
    </row>
    <row r="486" spans="2:5" x14ac:dyDescent="0.2">
      <c r="B486" s="11" t="s">
        <v>34</v>
      </c>
      <c r="C486" s="11" t="s">
        <v>44</v>
      </c>
      <c r="D486" s="14">
        <v>43709</v>
      </c>
      <c r="E486" s="11">
        <v>4528.125</v>
      </c>
    </row>
    <row r="487" spans="2:5" x14ac:dyDescent="0.2">
      <c r="B487" s="11" t="s">
        <v>35</v>
      </c>
      <c r="C487" s="11" t="s">
        <v>44</v>
      </c>
      <c r="D487" s="14">
        <v>43709</v>
      </c>
      <c r="E487" s="11">
        <v>3794.9999999999995</v>
      </c>
    </row>
    <row r="488" spans="2:5" x14ac:dyDescent="0.2">
      <c r="B488" s="11" t="s">
        <v>36</v>
      </c>
      <c r="C488" s="11" t="s">
        <v>44</v>
      </c>
      <c r="D488" s="14">
        <v>43709</v>
      </c>
      <c r="E488" s="11">
        <v>4204.6875</v>
      </c>
    </row>
    <row r="489" spans="2:5" x14ac:dyDescent="0.2">
      <c r="B489" s="11" t="s">
        <v>37</v>
      </c>
      <c r="C489" s="11" t="s">
        <v>44</v>
      </c>
      <c r="D489" s="14">
        <v>43709</v>
      </c>
      <c r="E489" s="11">
        <v>4377.1875</v>
      </c>
    </row>
    <row r="490" spans="2:5" x14ac:dyDescent="0.2">
      <c r="B490" s="11" t="s">
        <v>38</v>
      </c>
      <c r="C490" s="11" t="s">
        <v>46</v>
      </c>
      <c r="D490" s="14">
        <v>43709</v>
      </c>
      <c r="E490" s="11">
        <v>2910.9375</v>
      </c>
    </row>
    <row r="491" spans="2:5" x14ac:dyDescent="0.2">
      <c r="B491" s="11" t="s">
        <v>39</v>
      </c>
      <c r="C491" s="11" t="s">
        <v>45</v>
      </c>
      <c r="D491" s="14">
        <v>43709</v>
      </c>
      <c r="E491" s="11">
        <v>0</v>
      </c>
    </row>
    <row r="492" spans="2:5" x14ac:dyDescent="0.2">
      <c r="B492" s="11" t="s">
        <v>40</v>
      </c>
      <c r="C492" s="11" t="s">
        <v>46</v>
      </c>
      <c r="D492" s="14">
        <v>43709</v>
      </c>
      <c r="E492" s="11">
        <v>3794.9999999999995</v>
      </c>
    </row>
    <row r="493" spans="2:5" x14ac:dyDescent="0.2">
      <c r="B493" s="11" t="s">
        <v>41</v>
      </c>
      <c r="C493" s="11" t="s">
        <v>46</v>
      </c>
      <c r="D493" s="14">
        <v>43709</v>
      </c>
      <c r="E493" s="11">
        <v>3061.875</v>
      </c>
    </row>
    <row r="494" spans="2:5" x14ac:dyDescent="0.2">
      <c r="B494" s="11" t="s">
        <v>30</v>
      </c>
      <c r="C494" s="11" t="s">
        <v>43</v>
      </c>
      <c r="D494" s="14">
        <v>43723</v>
      </c>
      <c r="E494" s="11">
        <v>0</v>
      </c>
    </row>
    <row r="495" spans="2:5" x14ac:dyDescent="0.2">
      <c r="B495" s="11" t="s">
        <v>31</v>
      </c>
      <c r="C495" s="11" t="s">
        <v>42</v>
      </c>
      <c r="D495" s="14">
        <v>43723</v>
      </c>
      <c r="E495" s="11">
        <v>0</v>
      </c>
    </row>
    <row r="496" spans="2:5" x14ac:dyDescent="0.2">
      <c r="B496" s="11" t="s">
        <v>32</v>
      </c>
      <c r="C496" s="11" t="s">
        <v>44</v>
      </c>
      <c r="D496" s="14">
        <v>43723</v>
      </c>
      <c r="E496" s="11">
        <v>4053.7499999999995</v>
      </c>
    </row>
    <row r="497" spans="2:5" x14ac:dyDescent="0.2">
      <c r="B497" s="11" t="s">
        <v>33</v>
      </c>
      <c r="C497" s="11" t="s">
        <v>44</v>
      </c>
      <c r="D497" s="14">
        <v>43723</v>
      </c>
      <c r="E497" s="11">
        <v>4830</v>
      </c>
    </row>
    <row r="498" spans="2:5" x14ac:dyDescent="0.2">
      <c r="B498" s="11" t="s">
        <v>34</v>
      </c>
      <c r="C498" s="11" t="s">
        <v>44</v>
      </c>
      <c r="D498" s="14">
        <v>43723</v>
      </c>
      <c r="E498" s="11">
        <v>4528.125</v>
      </c>
    </row>
    <row r="499" spans="2:5" x14ac:dyDescent="0.2">
      <c r="B499" s="11" t="s">
        <v>35</v>
      </c>
      <c r="C499" s="11" t="s">
        <v>44</v>
      </c>
      <c r="D499" s="14">
        <v>43723</v>
      </c>
      <c r="E499" s="11">
        <v>3794.9999999999995</v>
      </c>
    </row>
    <row r="500" spans="2:5" x14ac:dyDescent="0.2">
      <c r="B500" s="11" t="s">
        <v>36</v>
      </c>
      <c r="C500" s="11" t="s">
        <v>44</v>
      </c>
      <c r="D500" s="14">
        <v>43723</v>
      </c>
      <c r="E500" s="11">
        <v>4204.6875</v>
      </c>
    </row>
    <row r="501" spans="2:5" x14ac:dyDescent="0.2">
      <c r="B501" s="11" t="s">
        <v>37</v>
      </c>
      <c r="C501" s="11" t="s">
        <v>44</v>
      </c>
      <c r="D501" s="14">
        <v>43723</v>
      </c>
      <c r="E501" s="11">
        <v>4377.1875</v>
      </c>
    </row>
    <row r="502" spans="2:5" x14ac:dyDescent="0.2">
      <c r="B502" s="11" t="s">
        <v>38</v>
      </c>
      <c r="C502" s="11" t="s">
        <v>46</v>
      </c>
      <c r="D502" s="14">
        <v>43723</v>
      </c>
      <c r="E502" s="11">
        <v>2910.9375</v>
      </c>
    </row>
    <row r="503" spans="2:5" x14ac:dyDescent="0.2">
      <c r="B503" s="11" t="s">
        <v>39</v>
      </c>
      <c r="C503" s="11" t="s">
        <v>45</v>
      </c>
      <c r="D503" s="14">
        <v>43723</v>
      </c>
      <c r="E503" s="11">
        <v>0</v>
      </c>
    </row>
    <row r="504" spans="2:5" x14ac:dyDescent="0.2">
      <c r="B504" s="11" t="s">
        <v>40</v>
      </c>
      <c r="C504" s="11" t="s">
        <v>46</v>
      </c>
      <c r="D504" s="14">
        <v>43723</v>
      </c>
      <c r="E504" s="11">
        <v>3794.9999999999995</v>
      </c>
    </row>
    <row r="505" spans="2:5" x14ac:dyDescent="0.2">
      <c r="B505" s="11" t="s">
        <v>41</v>
      </c>
      <c r="C505" s="11" t="s">
        <v>46</v>
      </c>
      <c r="D505" s="14">
        <v>43723</v>
      </c>
      <c r="E505" s="11">
        <v>3061.875</v>
      </c>
    </row>
    <row r="506" spans="2:5" x14ac:dyDescent="0.2">
      <c r="B506" s="11" t="s">
        <v>30</v>
      </c>
      <c r="C506" s="11" t="s">
        <v>43</v>
      </c>
      <c r="D506" s="14">
        <v>43739</v>
      </c>
      <c r="E506" s="11">
        <v>0</v>
      </c>
    </row>
    <row r="507" spans="2:5" x14ac:dyDescent="0.2">
      <c r="B507" s="11" t="s">
        <v>31</v>
      </c>
      <c r="C507" s="11" t="s">
        <v>42</v>
      </c>
      <c r="D507" s="14">
        <v>43739</v>
      </c>
      <c r="E507" s="11">
        <v>0</v>
      </c>
    </row>
    <row r="508" spans="2:5" x14ac:dyDescent="0.2">
      <c r="B508" s="11" t="s">
        <v>32</v>
      </c>
      <c r="C508" s="11" t="s">
        <v>44</v>
      </c>
      <c r="D508" s="14">
        <v>43739</v>
      </c>
      <c r="E508" s="11">
        <v>4053.7499999999995</v>
      </c>
    </row>
    <row r="509" spans="2:5" x14ac:dyDescent="0.2">
      <c r="B509" s="11" t="s">
        <v>33</v>
      </c>
      <c r="C509" s="11" t="s">
        <v>44</v>
      </c>
      <c r="D509" s="14">
        <v>43739</v>
      </c>
      <c r="E509" s="11">
        <v>4830</v>
      </c>
    </row>
    <row r="510" spans="2:5" x14ac:dyDescent="0.2">
      <c r="B510" s="11" t="s">
        <v>34</v>
      </c>
      <c r="C510" s="11" t="s">
        <v>44</v>
      </c>
      <c r="D510" s="14">
        <v>43739</v>
      </c>
      <c r="E510" s="11">
        <v>4528.125</v>
      </c>
    </row>
    <row r="511" spans="2:5" x14ac:dyDescent="0.2">
      <c r="B511" s="11" t="s">
        <v>35</v>
      </c>
      <c r="C511" s="11" t="s">
        <v>44</v>
      </c>
      <c r="D511" s="14">
        <v>43739</v>
      </c>
      <c r="E511" s="11">
        <v>3794.9999999999995</v>
      </c>
    </row>
    <row r="512" spans="2:5" x14ac:dyDescent="0.2">
      <c r="B512" s="11" t="s">
        <v>36</v>
      </c>
      <c r="C512" s="11" t="s">
        <v>44</v>
      </c>
      <c r="D512" s="14">
        <v>43739</v>
      </c>
      <c r="E512" s="11">
        <v>4204.6875</v>
      </c>
    </row>
    <row r="513" spans="2:5" x14ac:dyDescent="0.2">
      <c r="B513" s="11" t="s">
        <v>37</v>
      </c>
      <c r="C513" s="11" t="s">
        <v>44</v>
      </c>
      <c r="D513" s="14">
        <v>43739</v>
      </c>
      <c r="E513" s="11">
        <v>4377.1875</v>
      </c>
    </row>
    <row r="514" spans="2:5" x14ac:dyDescent="0.2">
      <c r="B514" s="11" t="s">
        <v>38</v>
      </c>
      <c r="C514" s="11" t="s">
        <v>46</v>
      </c>
      <c r="D514" s="14">
        <v>43739</v>
      </c>
      <c r="E514" s="11">
        <v>2910.9375</v>
      </c>
    </row>
    <row r="515" spans="2:5" x14ac:dyDescent="0.2">
      <c r="B515" s="11" t="s">
        <v>39</v>
      </c>
      <c r="C515" s="11" t="s">
        <v>45</v>
      </c>
      <c r="D515" s="14">
        <v>43739</v>
      </c>
      <c r="E515" s="11">
        <v>0</v>
      </c>
    </row>
    <row r="516" spans="2:5" x14ac:dyDescent="0.2">
      <c r="B516" s="11" t="s">
        <v>40</v>
      </c>
      <c r="C516" s="11" t="s">
        <v>46</v>
      </c>
      <c r="D516" s="14">
        <v>43739</v>
      </c>
      <c r="E516" s="11">
        <v>3794.9999999999995</v>
      </c>
    </row>
    <row r="517" spans="2:5" x14ac:dyDescent="0.2">
      <c r="B517" s="11" t="s">
        <v>41</v>
      </c>
      <c r="C517" s="11" t="s">
        <v>46</v>
      </c>
      <c r="D517" s="14">
        <v>43739</v>
      </c>
      <c r="E517" s="11">
        <v>3061.875</v>
      </c>
    </row>
    <row r="518" spans="2:5" x14ac:dyDescent="0.2">
      <c r="B518" s="11" t="s">
        <v>30</v>
      </c>
      <c r="C518" s="11" t="s">
        <v>43</v>
      </c>
      <c r="D518" s="14">
        <v>43753</v>
      </c>
      <c r="E518" s="11">
        <v>0</v>
      </c>
    </row>
    <row r="519" spans="2:5" x14ac:dyDescent="0.2">
      <c r="B519" s="11" t="s">
        <v>31</v>
      </c>
      <c r="C519" s="11" t="s">
        <v>42</v>
      </c>
      <c r="D519" s="14">
        <v>43753</v>
      </c>
      <c r="E519" s="11">
        <v>0</v>
      </c>
    </row>
    <row r="520" spans="2:5" x14ac:dyDescent="0.2">
      <c r="B520" s="11" t="s">
        <v>32</v>
      </c>
      <c r="C520" s="11" t="s">
        <v>44</v>
      </c>
      <c r="D520" s="14">
        <v>43753</v>
      </c>
      <c r="E520" s="11">
        <v>4053.7499999999995</v>
      </c>
    </row>
    <row r="521" spans="2:5" x14ac:dyDescent="0.2">
      <c r="B521" s="11" t="s">
        <v>33</v>
      </c>
      <c r="C521" s="11" t="s">
        <v>44</v>
      </c>
      <c r="D521" s="14">
        <v>43753</v>
      </c>
      <c r="E521" s="11">
        <v>4830</v>
      </c>
    </row>
    <row r="522" spans="2:5" x14ac:dyDescent="0.2">
      <c r="B522" s="11" t="s">
        <v>34</v>
      </c>
      <c r="C522" s="11" t="s">
        <v>44</v>
      </c>
      <c r="D522" s="14">
        <v>43753</v>
      </c>
      <c r="E522" s="11">
        <v>4528.125</v>
      </c>
    </row>
    <row r="523" spans="2:5" x14ac:dyDescent="0.2">
      <c r="B523" s="11" t="s">
        <v>35</v>
      </c>
      <c r="C523" s="11" t="s">
        <v>44</v>
      </c>
      <c r="D523" s="14">
        <v>43753</v>
      </c>
      <c r="E523" s="11">
        <v>3794.9999999999995</v>
      </c>
    </row>
    <row r="524" spans="2:5" x14ac:dyDescent="0.2">
      <c r="B524" s="11" t="s">
        <v>36</v>
      </c>
      <c r="C524" s="11" t="s">
        <v>44</v>
      </c>
      <c r="D524" s="14">
        <v>43753</v>
      </c>
      <c r="E524" s="11">
        <v>4204.6875</v>
      </c>
    </row>
    <row r="525" spans="2:5" x14ac:dyDescent="0.2">
      <c r="B525" s="11" t="s">
        <v>37</v>
      </c>
      <c r="C525" s="11" t="s">
        <v>44</v>
      </c>
      <c r="D525" s="14">
        <v>43753</v>
      </c>
      <c r="E525" s="11">
        <v>4377.1875</v>
      </c>
    </row>
    <row r="526" spans="2:5" x14ac:dyDescent="0.2">
      <c r="B526" s="11" t="s">
        <v>38</v>
      </c>
      <c r="C526" s="11" t="s">
        <v>46</v>
      </c>
      <c r="D526" s="14">
        <v>43753</v>
      </c>
      <c r="E526" s="11">
        <v>2910.9375</v>
      </c>
    </row>
    <row r="527" spans="2:5" x14ac:dyDescent="0.2">
      <c r="B527" s="11" t="s">
        <v>39</v>
      </c>
      <c r="C527" s="11" t="s">
        <v>45</v>
      </c>
      <c r="D527" s="14">
        <v>43753</v>
      </c>
      <c r="E527" s="11">
        <v>0</v>
      </c>
    </row>
    <row r="528" spans="2:5" x14ac:dyDescent="0.2">
      <c r="B528" s="11" t="s">
        <v>40</v>
      </c>
      <c r="C528" s="11" t="s">
        <v>46</v>
      </c>
      <c r="D528" s="14">
        <v>43753</v>
      </c>
      <c r="E528" s="11">
        <v>3794.9999999999995</v>
      </c>
    </row>
    <row r="529" spans="2:5" x14ac:dyDescent="0.2">
      <c r="B529" s="11" t="s">
        <v>41</v>
      </c>
      <c r="C529" s="11" t="s">
        <v>46</v>
      </c>
      <c r="D529" s="14">
        <v>43753</v>
      </c>
      <c r="E529" s="11">
        <v>3061.875</v>
      </c>
    </row>
    <row r="530" spans="2:5" x14ac:dyDescent="0.2">
      <c r="B530" s="11" t="s">
        <v>30</v>
      </c>
      <c r="C530" s="11" t="s">
        <v>43</v>
      </c>
      <c r="D530" s="14">
        <v>43770</v>
      </c>
      <c r="E530" s="11">
        <v>0</v>
      </c>
    </row>
    <row r="531" spans="2:5" x14ac:dyDescent="0.2">
      <c r="B531" s="11" t="s">
        <v>31</v>
      </c>
      <c r="C531" s="11" t="s">
        <v>42</v>
      </c>
      <c r="D531" s="14">
        <v>43770</v>
      </c>
      <c r="E531" s="11">
        <v>0</v>
      </c>
    </row>
    <row r="532" spans="2:5" x14ac:dyDescent="0.2">
      <c r="B532" s="11" t="s">
        <v>32</v>
      </c>
      <c r="C532" s="11" t="s">
        <v>44</v>
      </c>
      <c r="D532" s="14">
        <v>43770</v>
      </c>
      <c r="E532" s="11">
        <v>4053.7499999999995</v>
      </c>
    </row>
    <row r="533" spans="2:5" x14ac:dyDescent="0.2">
      <c r="B533" s="11" t="s">
        <v>33</v>
      </c>
      <c r="C533" s="11" t="s">
        <v>44</v>
      </c>
      <c r="D533" s="14">
        <v>43770</v>
      </c>
      <c r="E533" s="11">
        <v>4830</v>
      </c>
    </row>
    <row r="534" spans="2:5" x14ac:dyDescent="0.2">
      <c r="B534" s="11" t="s">
        <v>34</v>
      </c>
      <c r="C534" s="11" t="s">
        <v>44</v>
      </c>
      <c r="D534" s="14">
        <v>43770</v>
      </c>
      <c r="E534" s="11">
        <v>4528.125</v>
      </c>
    </row>
    <row r="535" spans="2:5" x14ac:dyDescent="0.2">
      <c r="B535" s="11" t="s">
        <v>35</v>
      </c>
      <c r="C535" s="11" t="s">
        <v>44</v>
      </c>
      <c r="D535" s="14">
        <v>43770</v>
      </c>
      <c r="E535" s="11">
        <v>3794.9999999999995</v>
      </c>
    </row>
    <row r="536" spans="2:5" x14ac:dyDescent="0.2">
      <c r="B536" s="11" t="s">
        <v>36</v>
      </c>
      <c r="C536" s="11" t="s">
        <v>44</v>
      </c>
      <c r="D536" s="14">
        <v>43770</v>
      </c>
      <c r="E536" s="11">
        <v>4204.6875</v>
      </c>
    </row>
    <row r="537" spans="2:5" x14ac:dyDescent="0.2">
      <c r="B537" s="11" t="s">
        <v>37</v>
      </c>
      <c r="C537" s="11" t="s">
        <v>44</v>
      </c>
      <c r="D537" s="14">
        <v>43770</v>
      </c>
      <c r="E537" s="11">
        <v>4377.1875</v>
      </c>
    </row>
    <row r="538" spans="2:5" x14ac:dyDescent="0.2">
      <c r="B538" s="11" t="s">
        <v>38</v>
      </c>
      <c r="C538" s="11" t="s">
        <v>46</v>
      </c>
      <c r="D538" s="14">
        <v>43770</v>
      </c>
      <c r="E538" s="11">
        <v>2910.9375</v>
      </c>
    </row>
    <row r="539" spans="2:5" x14ac:dyDescent="0.2">
      <c r="B539" s="11" t="s">
        <v>39</v>
      </c>
      <c r="C539" s="11" t="s">
        <v>45</v>
      </c>
      <c r="D539" s="14">
        <v>43770</v>
      </c>
      <c r="E539" s="11">
        <v>0</v>
      </c>
    </row>
    <row r="540" spans="2:5" x14ac:dyDescent="0.2">
      <c r="B540" s="11" t="s">
        <v>40</v>
      </c>
      <c r="C540" s="11" t="s">
        <v>46</v>
      </c>
      <c r="D540" s="14">
        <v>43770</v>
      </c>
      <c r="E540" s="11">
        <v>3794.9999999999995</v>
      </c>
    </row>
    <row r="541" spans="2:5" x14ac:dyDescent="0.2">
      <c r="B541" s="11" t="s">
        <v>41</v>
      </c>
      <c r="C541" s="11" t="s">
        <v>46</v>
      </c>
      <c r="D541" s="14">
        <v>43770</v>
      </c>
      <c r="E541" s="11">
        <v>3061.875</v>
      </c>
    </row>
    <row r="542" spans="2:5" x14ac:dyDescent="0.2">
      <c r="B542" s="11" t="s">
        <v>30</v>
      </c>
      <c r="C542" s="11" t="s">
        <v>43</v>
      </c>
      <c r="D542" s="14">
        <v>43784</v>
      </c>
      <c r="E542" s="11">
        <v>0</v>
      </c>
    </row>
    <row r="543" spans="2:5" x14ac:dyDescent="0.2">
      <c r="B543" s="11" t="s">
        <v>31</v>
      </c>
      <c r="C543" s="11" t="s">
        <v>42</v>
      </c>
      <c r="D543" s="14">
        <v>43784</v>
      </c>
      <c r="E543" s="11">
        <v>0</v>
      </c>
    </row>
    <row r="544" spans="2:5" x14ac:dyDescent="0.2">
      <c r="B544" s="11" t="s">
        <v>32</v>
      </c>
      <c r="C544" s="11" t="s">
        <v>44</v>
      </c>
      <c r="D544" s="14">
        <v>43784</v>
      </c>
      <c r="E544" s="11">
        <v>4053.7499999999995</v>
      </c>
    </row>
    <row r="545" spans="2:5" x14ac:dyDescent="0.2">
      <c r="B545" s="11" t="s">
        <v>33</v>
      </c>
      <c r="C545" s="11" t="s">
        <v>44</v>
      </c>
      <c r="D545" s="14">
        <v>43784</v>
      </c>
      <c r="E545" s="11">
        <v>4830</v>
      </c>
    </row>
    <row r="546" spans="2:5" x14ac:dyDescent="0.2">
      <c r="B546" s="11" t="s">
        <v>34</v>
      </c>
      <c r="C546" s="11" t="s">
        <v>44</v>
      </c>
      <c r="D546" s="14">
        <v>43784</v>
      </c>
      <c r="E546" s="11">
        <v>4528.125</v>
      </c>
    </row>
    <row r="547" spans="2:5" x14ac:dyDescent="0.2">
      <c r="B547" s="11" t="s">
        <v>35</v>
      </c>
      <c r="C547" s="11" t="s">
        <v>44</v>
      </c>
      <c r="D547" s="14">
        <v>43784</v>
      </c>
      <c r="E547" s="11">
        <v>3794.9999999999995</v>
      </c>
    </row>
    <row r="548" spans="2:5" x14ac:dyDescent="0.2">
      <c r="B548" s="11" t="s">
        <v>36</v>
      </c>
      <c r="C548" s="11" t="s">
        <v>44</v>
      </c>
      <c r="D548" s="14">
        <v>43784</v>
      </c>
      <c r="E548" s="11">
        <v>4204.6875</v>
      </c>
    </row>
    <row r="549" spans="2:5" x14ac:dyDescent="0.2">
      <c r="B549" s="11" t="s">
        <v>37</v>
      </c>
      <c r="C549" s="11" t="s">
        <v>44</v>
      </c>
      <c r="D549" s="14">
        <v>43784</v>
      </c>
      <c r="E549" s="11">
        <v>4377.1875</v>
      </c>
    </row>
    <row r="550" spans="2:5" x14ac:dyDescent="0.2">
      <c r="B550" s="11" t="s">
        <v>38</v>
      </c>
      <c r="C550" s="11" t="s">
        <v>46</v>
      </c>
      <c r="D550" s="14">
        <v>43784</v>
      </c>
      <c r="E550" s="11">
        <v>2910.9375</v>
      </c>
    </row>
    <row r="551" spans="2:5" x14ac:dyDescent="0.2">
      <c r="B551" s="11" t="s">
        <v>39</v>
      </c>
      <c r="C551" s="11" t="s">
        <v>45</v>
      </c>
      <c r="D551" s="14">
        <v>43784</v>
      </c>
      <c r="E551" s="11">
        <v>0</v>
      </c>
    </row>
    <row r="552" spans="2:5" x14ac:dyDescent="0.2">
      <c r="B552" s="11" t="s">
        <v>40</v>
      </c>
      <c r="C552" s="11" t="s">
        <v>46</v>
      </c>
      <c r="D552" s="14">
        <v>43784</v>
      </c>
      <c r="E552" s="11">
        <v>3794.9999999999995</v>
      </c>
    </row>
    <row r="553" spans="2:5" x14ac:dyDescent="0.2">
      <c r="B553" s="11" t="s">
        <v>41</v>
      </c>
      <c r="C553" s="11" t="s">
        <v>46</v>
      </c>
      <c r="D553" s="14">
        <v>43784</v>
      </c>
      <c r="E553" s="11">
        <v>3061.875</v>
      </c>
    </row>
    <row r="554" spans="2:5" x14ac:dyDescent="0.2">
      <c r="B554" s="11" t="s">
        <v>30</v>
      </c>
      <c r="C554" s="11" t="s">
        <v>43</v>
      </c>
      <c r="D554" s="14">
        <v>43800</v>
      </c>
      <c r="E554" s="11">
        <v>0</v>
      </c>
    </row>
    <row r="555" spans="2:5" x14ac:dyDescent="0.2">
      <c r="B555" s="11" t="s">
        <v>31</v>
      </c>
      <c r="C555" s="11" t="s">
        <v>42</v>
      </c>
      <c r="D555" s="14">
        <v>43800</v>
      </c>
      <c r="E555" s="11">
        <v>0</v>
      </c>
    </row>
    <row r="556" spans="2:5" x14ac:dyDescent="0.2">
      <c r="B556" s="11" t="s">
        <v>32</v>
      </c>
      <c r="C556" s="11" t="s">
        <v>44</v>
      </c>
      <c r="D556" s="14">
        <v>43800</v>
      </c>
      <c r="E556" s="11">
        <v>4053.7499999999995</v>
      </c>
    </row>
    <row r="557" spans="2:5" x14ac:dyDescent="0.2">
      <c r="B557" s="11" t="s">
        <v>33</v>
      </c>
      <c r="C557" s="11" t="s">
        <v>44</v>
      </c>
      <c r="D557" s="14">
        <v>43800</v>
      </c>
      <c r="E557" s="11">
        <v>4830</v>
      </c>
    </row>
    <row r="558" spans="2:5" x14ac:dyDescent="0.2">
      <c r="B558" s="11" t="s">
        <v>34</v>
      </c>
      <c r="C558" s="11" t="s">
        <v>44</v>
      </c>
      <c r="D558" s="14">
        <v>43800</v>
      </c>
      <c r="E558" s="11">
        <v>4528.125</v>
      </c>
    </row>
    <row r="559" spans="2:5" x14ac:dyDescent="0.2">
      <c r="B559" s="11" t="s">
        <v>35</v>
      </c>
      <c r="C559" s="11" t="s">
        <v>44</v>
      </c>
      <c r="D559" s="14">
        <v>43800</v>
      </c>
      <c r="E559" s="11">
        <v>3794.9999999999995</v>
      </c>
    </row>
    <row r="560" spans="2:5" x14ac:dyDescent="0.2">
      <c r="B560" s="11" t="s">
        <v>36</v>
      </c>
      <c r="C560" s="11" t="s">
        <v>44</v>
      </c>
      <c r="D560" s="14">
        <v>43800</v>
      </c>
      <c r="E560" s="11">
        <v>4204.6875</v>
      </c>
    </row>
    <row r="561" spans="2:5" x14ac:dyDescent="0.2">
      <c r="B561" s="11" t="s">
        <v>37</v>
      </c>
      <c r="C561" s="11" t="s">
        <v>44</v>
      </c>
      <c r="D561" s="14">
        <v>43800</v>
      </c>
      <c r="E561" s="11">
        <v>4377.1875</v>
      </c>
    </row>
    <row r="562" spans="2:5" x14ac:dyDescent="0.2">
      <c r="B562" s="11" t="s">
        <v>38</v>
      </c>
      <c r="C562" s="11" t="s">
        <v>46</v>
      </c>
      <c r="D562" s="14">
        <v>43800</v>
      </c>
      <c r="E562" s="11">
        <v>2910.9375</v>
      </c>
    </row>
    <row r="563" spans="2:5" x14ac:dyDescent="0.2">
      <c r="B563" s="11" t="s">
        <v>39</v>
      </c>
      <c r="C563" s="11" t="s">
        <v>45</v>
      </c>
      <c r="D563" s="14">
        <v>43800</v>
      </c>
      <c r="E563" s="11">
        <v>0</v>
      </c>
    </row>
    <row r="564" spans="2:5" x14ac:dyDescent="0.2">
      <c r="B564" s="11" t="s">
        <v>40</v>
      </c>
      <c r="C564" s="11" t="s">
        <v>46</v>
      </c>
      <c r="D564" s="14">
        <v>43800</v>
      </c>
      <c r="E564" s="11">
        <v>3794.9999999999995</v>
      </c>
    </row>
    <row r="565" spans="2:5" x14ac:dyDescent="0.2">
      <c r="B565" s="11" t="s">
        <v>41</v>
      </c>
      <c r="C565" s="11" t="s">
        <v>46</v>
      </c>
      <c r="D565" s="14">
        <v>43800</v>
      </c>
      <c r="E565" s="11">
        <v>3061.875</v>
      </c>
    </row>
    <row r="566" spans="2:5" x14ac:dyDescent="0.2">
      <c r="B566" s="11" t="s">
        <v>30</v>
      </c>
      <c r="C566" s="11" t="s">
        <v>43</v>
      </c>
      <c r="D566" s="14">
        <v>43814</v>
      </c>
      <c r="E566" s="11">
        <v>0</v>
      </c>
    </row>
    <row r="567" spans="2:5" x14ac:dyDescent="0.2">
      <c r="B567" s="11" t="s">
        <v>31</v>
      </c>
      <c r="C567" s="11" t="s">
        <v>42</v>
      </c>
      <c r="D567" s="14">
        <v>43814</v>
      </c>
      <c r="E567" s="11">
        <v>0</v>
      </c>
    </row>
    <row r="568" spans="2:5" x14ac:dyDescent="0.2">
      <c r="B568" s="11" t="s">
        <v>32</v>
      </c>
      <c r="C568" s="11" t="s">
        <v>44</v>
      </c>
      <c r="D568" s="14">
        <v>43814</v>
      </c>
      <c r="E568" s="11">
        <v>4053.7499999999995</v>
      </c>
    </row>
    <row r="569" spans="2:5" x14ac:dyDescent="0.2">
      <c r="B569" s="11" t="s">
        <v>33</v>
      </c>
      <c r="C569" s="11" t="s">
        <v>44</v>
      </c>
      <c r="D569" s="14">
        <v>43814</v>
      </c>
      <c r="E569" s="11">
        <v>4830</v>
      </c>
    </row>
    <row r="570" spans="2:5" x14ac:dyDescent="0.2">
      <c r="B570" s="11" t="s">
        <v>34</v>
      </c>
      <c r="C570" s="11" t="s">
        <v>44</v>
      </c>
      <c r="D570" s="14">
        <v>43814</v>
      </c>
      <c r="E570" s="11">
        <v>4528.125</v>
      </c>
    </row>
    <row r="571" spans="2:5" x14ac:dyDescent="0.2">
      <c r="B571" s="11" t="s">
        <v>35</v>
      </c>
      <c r="C571" s="11" t="s">
        <v>44</v>
      </c>
      <c r="D571" s="14">
        <v>43814</v>
      </c>
      <c r="E571" s="11">
        <v>3794.9999999999995</v>
      </c>
    </row>
    <row r="572" spans="2:5" x14ac:dyDescent="0.2">
      <c r="B572" s="11" t="s">
        <v>36</v>
      </c>
      <c r="C572" s="11" t="s">
        <v>44</v>
      </c>
      <c r="D572" s="14">
        <v>43814</v>
      </c>
      <c r="E572" s="11">
        <v>4204.6875</v>
      </c>
    </row>
    <row r="573" spans="2:5" x14ac:dyDescent="0.2">
      <c r="B573" s="11" t="s">
        <v>37</v>
      </c>
      <c r="C573" s="11" t="s">
        <v>44</v>
      </c>
      <c r="D573" s="14">
        <v>43814</v>
      </c>
      <c r="E573" s="11">
        <v>4377.1875</v>
      </c>
    </row>
    <row r="574" spans="2:5" x14ac:dyDescent="0.2">
      <c r="B574" s="11" t="s">
        <v>38</v>
      </c>
      <c r="C574" s="11" t="s">
        <v>46</v>
      </c>
      <c r="D574" s="14">
        <v>43814</v>
      </c>
      <c r="E574" s="11">
        <v>2910.9375</v>
      </c>
    </row>
    <row r="575" spans="2:5" x14ac:dyDescent="0.2">
      <c r="B575" s="11" t="s">
        <v>39</v>
      </c>
      <c r="C575" s="11" t="s">
        <v>45</v>
      </c>
      <c r="D575" s="14">
        <v>43814</v>
      </c>
      <c r="E575" s="11">
        <v>0</v>
      </c>
    </row>
    <row r="576" spans="2:5" x14ac:dyDescent="0.2">
      <c r="B576" s="11" t="s">
        <v>40</v>
      </c>
      <c r="C576" s="11" t="s">
        <v>46</v>
      </c>
      <c r="D576" s="14">
        <v>43814</v>
      </c>
      <c r="E576" s="11">
        <v>3794.9999999999995</v>
      </c>
    </row>
    <row r="577" spans="2:5" x14ac:dyDescent="0.2">
      <c r="B577" s="11" t="s">
        <v>41</v>
      </c>
      <c r="C577" s="11" t="s">
        <v>46</v>
      </c>
      <c r="D577" s="14">
        <v>43814</v>
      </c>
      <c r="E577" s="11">
        <v>3061.875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C32F-8311-4176-885D-CFB6C66B1E67}">
  <dimension ref="B1:I3534"/>
  <sheetViews>
    <sheetView topLeftCell="A6" workbookViewId="0">
      <selection activeCell="I18" sqref="I18"/>
    </sheetView>
  </sheetViews>
  <sheetFormatPr defaultColWidth="11" defaultRowHeight="12.75" x14ac:dyDescent="0.2"/>
  <cols>
    <col min="1" max="1" width="11" style="6"/>
    <col min="2" max="5" width="19" style="6" customWidth="1"/>
    <col min="6" max="16384" width="11" style="6"/>
  </cols>
  <sheetData>
    <row r="1" spans="2:9" x14ac:dyDescent="0.2">
      <c r="H1" s="12"/>
      <c r="I1" s="12"/>
    </row>
    <row r="2" spans="2:9" x14ac:dyDescent="0.2">
      <c r="D2" s="10"/>
    </row>
    <row r="4" spans="2:9" x14ac:dyDescent="0.2">
      <c r="G4" s="12"/>
    </row>
    <row r="6" spans="2:9" x14ac:dyDescent="0.2">
      <c r="B6" s="6" t="s">
        <v>47</v>
      </c>
      <c r="C6" s="6" t="s">
        <v>59</v>
      </c>
      <c r="D6" s="6" t="s">
        <v>60</v>
      </c>
      <c r="E6" s="11" t="s">
        <v>52</v>
      </c>
    </row>
    <row r="7" spans="2:9" x14ac:dyDescent="0.2">
      <c r="B7" s="9">
        <v>232341234</v>
      </c>
      <c r="C7" s="6" t="s">
        <v>49</v>
      </c>
      <c r="D7" s="10">
        <v>3843.8064000000004</v>
      </c>
      <c r="E7" s="7">
        <v>43232</v>
      </c>
    </row>
    <row r="8" spans="2:9" x14ac:dyDescent="0.2">
      <c r="B8" s="9">
        <v>232573579</v>
      </c>
      <c r="C8" s="6" t="s">
        <v>48</v>
      </c>
      <c r="D8" s="10">
        <v>2118.3870708000004</v>
      </c>
      <c r="E8" s="7">
        <v>43667</v>
      </c>
    </row>
    <row r="9" spans="2:9" x14ac:dyDescent="0.2">
      <c r="B9" s="9">
        <v>232807044</v>
      </c>
      <c r="C9" s="6" t="s">
        <v>48</v>
      </c>
      <c r="D9" s="10">
        <v>1508.8550400000001</v>
      </c>
      <c r="E9" s="7">
        <v>43230</v>
      </c>
    </row>
    <row r="10" spans="2:9" x14ac:dyDescent="0.2">
      <c r="B10" s="9">
        <v>232948972</v>
      </c>
      <c r="C10" s="6" t="s">
        <v>48</v>
      </c>
      <c r="D10" s="10">
        <v>1092.0571200000002</v>
      </c>
      <c r="E10" s="7">
        <v>43402</v>
      </c>
    </row>
    <row r="11" spans="2:9" x14ac:dyDescent="0.2">
      <c r="B11" s="9">
        <v>233182045</v>
      </c>
      <c r="C11" s="6" t="s">
        <v>48</v>
      </c>
      <c r="D11" s="10">
        <v>1642.7426400000002</v>
      </c>
      <c r="E11" s="7">
        <v>43416</v>
      </c>
    </row>
    <row r="12" spans="2:9" x14ac:dyDescent="0.2">
      <c r="B12" s="9">
        <v>233333244</v>
      </c>
      <c r="C12" s="6" t="s">
        <v>49</v>
      </c>
      <c r="D12" s="10">
        <v>4186.0926197999997</v>
      </c>
      <c r="E12" s="7">
        <v>43659</v>
      </c>
    </row>
    <row r="13" spans="2:9" x14ac:dyDescent="0.2">
      <c r="B13" s="9">
        <v>233503747</v>
      </c>
      <c r="C13" s="6" t="s">
        <v>49</v>
      </c>
      <c r="D13" s="10">
        <v>3112.9660800000001</v>
      </c>
      <c r="E13" s="7">
        <v>43261</v>
      </c>
    </row>
    <row r="14" spans="2:9" x14ac:dyDescent="0.2">
      <c r="B14" s="9">
        <v>233752219</v>
      </c>
      <c r="C14" s="6" t="s">
        <v>48</v>
      </c>
      <c r="D14" s="10">
        <v>1066.2313662000004</v>
      </c>
      <c r="E14" s="7">
        <v>43666</v>
      </c>
    </row>
    <row r="15" spans="2:9" x14ac:dyDescent="0.2">
      <c r="B15" s="9">
        <v>233962902</v>
      </c>
      <c r="C15" s="6" t="s">
        <v>49</v>
      </c>
      <c r="D15" s="10">
        <v>4641.0083999999997</v>
      </c>
      <c r="E15" s="7">
        <v>43215</v>
      </c>
    </row>
    <row r="16" spans="2:9" x14ac:dyDescent="0.2">
      <c r="B16" s="9">
        <v>234171773</v>
      </c>
      <c r="C16" s="6" t="s">
        <v>49</v>
      </c>
      <c r="D16" s="10">
        <v>1965.8570400000001</v>
      </c>
      <c r="E16" s="7">
        <v>43221</v>
      </c>
    </row>
    <row r="17" spans="2:5" x14ac:dyDescent="0.2">
      <c r="B17" s="9">
        <v>234363290</v>
      </c>
      <c r="C17" s="6" t="s">
        <v>48</v>
      </c>
      <c r="D17" s="10">
        <v>1494.8841600000001</v>
      </c>
      <c r="E17" s="7">
        <v>43217</v>
      </c>
    </row>
    <row r="18" spans="2:5" x14ac:dyDescent="0.2">
      <c r="B18" s="9">
        <v>234492171</v>
      </c>
      <c r="C18" s="6" t="s">
        <v>48</v>
      </c>
      <c r="D18" s="10">
        <v>2392.8624720000007</v>
      </c>
      <c r="E18" s="7">
        <v>43662</v>
      </c>
    </row>
    <row r="19" spans="2:5" x14ac:dyDescent="0.2">
      <c r="B19" s="9">
        <v>234673901</v>
      </c>
      <c r="C19" s="6" t="s">
        <v>48</v>
      </c>
      <c r="D19" s="10">
        <v>1905.8608800000002</v>
      </c>
      <c r="E19" s="7">
        <v>43360</v>
      </c>
    </row>
    <row r="20" spans="2:5" x14ac:dyDescent="0.2">
      <c r="B20" s="9">
        <v>234819989</v>
      </c>
      <c r="C20" s="6" t="s">
        <v>48</v>
      </c>
      <c r="D20" s="10">
        <v>2389.0204800000006</v>
      </c>
      <c r="E20" s="7">
        <v>43277</v>
      </c>
    </row>
    <row r="21" spans="2:5" x14ac:dyDescent="0.2">
      <c r="B21" s="9">
        <v>235035586</v>
      </c>
      <c r="C21" s="6" t="s">
        <v>49</v>
      </c>
      <c r="D21" s="10">
        <v>4333.3315199999997</v>
      </c>
      <c r="E21" s="7">
        <v>43290</v>
      </c>
    </row>
    <row r="22" spans="2:5" x14ac:dyDescent="0.2">
      <c r="B22" s="9">
        <v>235170933</v>
      </c>
      <c r="C22" s="6" t="s">
        <v>48</v>
      </c>
      <c r="D22" s="10">
        <v>2386.6920000000005</v>
      </c>
      <c r="E22" s="7">
        <v>43429</v>
      </c>
    </row>
    <row r="23" spans="2:5" x14ac:dyDescent="0.2">
      <c r="B23" s="9">
        <v>235405125</v>
      </c>
      <c r="C23" s="6" t="s">
        <v>48</v>
      </c>
      <c r="D23" s="10">
        <v>2253.9686400000005</v>
      </c>
      <c r="E23" s="7">
        <v>43385</v>
      </c>
    </row>
    <row r="24" spans="2:5" x14ac:dyDescent="0.2">
      <c r="B24" s="9">
        <v>235599708</v>
      </c>
      <c r="C24" s="6" t="s">
        <v>48</v>
      </c>
      <c r="D24" s="10">
        <v>4740.785280000001</v>
      </c>
      <c r="E24" s="7">
        <v>43455</v>
      </c>
    </row>
    <row r="25" spans="2:5" x14ac:dyDescent="0.2">
      <c r="B25" s="9">
        <v>235731138</v>
      </c>
      <c r="C25" s="6" t="s">
        <v>49</v>
      </c>
      <c r="D25" s="10">
        <v>2351.3666904000002</v>
      </c>
      <c r="E25" s="7">
        <v>43626</v>
      </c>
    </row>
    <row r="26" spans="2:5" x14ac:dyDescent="0.2">
      <c r="B26" s="9">
        <v>235885622</v>
      </c>
      <c r="C26" s="6" t="s">
        <v>48</v>
      </c>
      <c r="D26" s="10">
        <v>2153.8440000000005</v>
      </c>
      <c r="E26" s="7">
        <v>43353</v>
      </c>
    </row>
    <row r="27" spans="2:5" x14ac:dyDescent="0.2">
      <c r="B27" s="9">
        <v>236014534</v>
      </c>
      <c r="C27" s="6" t="s">
        <v>48</v>
      </c>
      <c r="D27" s="10">
        <v>1807.5495438000003</v>
      </c>
      <c r="E27" s="7">
        <v>43761</v>
      </c>
    </row>
    <row r="28" spans="2:5" x14ac:dyDescent="0.2">
      <c r="B28" s="9">
        <v>236197666</v>
      </c>
      <c r="C28" s="6" t="s">
        <v>48</v>
      </c>
      <c r="D28" s="10">
        <v>2411.1410400000004</v>
      </c>
      <c r="E28" s="7">
        <v>43245</v>
      </c>
    </row>
    <row r="29" spans="2:5" x14ac:dyDescent="0.2">
      <c r="B29" s="9">
        <v>236395055</v>
      </c>
      <c r="C29" s="6" t="s">
        <v>48</v>
      </c>
      <c r="D29" s="10">
        <v>2138.7088800000001</v>
      </c>
      <c r="E29" s="7">
        <v>43418</v>
      </c>
    </row>
    <row r="30" spans="2:5" x14ac:dyDescent="0.2">
      <c r="B30" s="9">
        <v>236596989</v>
      </c>
      <c r="C30" s="6" t="s">
        <v>49</v>
      </c>
      <c r="D30" s="10">
        <v>2702.1614256000003</v>
      </c>
      <c r="E30" s="7">
        <v>43795</v>
      </c>
    </row>
    <row r="31" spans="2:5" x14ac:dyDescent="0.2">
      <c r="B31" s="9">
        <v>236809683</v>
      </c>
      <c r="C31" s="6" t="s">
        <v>48</v>
      </c>
      <c r="D31" s="10">
        <v>2012.9709600000003</v>
      </c>
      <c r="E31" s="7">
        <v>43230</v>
      </c>
    </row>
    <row r="32" spans="2:5" x14ac:dyDescent="0.2">
      <c r="B32" s="9">
        <v>236990468</v>
      </c>
      <c r="C32" s="6" t="s">
        <v>49</v>
      </c>
      <c r="D32" s="10">
        <v>2269.7461331999998</v>
      </c>
      <c r="E32" s="7">
        <v>43809</v>
      </c>
    </row>
    <row r="33" spans="2:5" x14ac:dyDescent="0.2">
      <c r="B33" s="9">
        <v>237179221</v>
      </c>
      <c r="C33" s="6" t="s">
        <v>48</v>
      </c>
      <c r="D33" s="10">
        <v>1867.3711056000006</v>
      </c>
      <c r="E33" s="7">
        <v>43558</v>
      </c>
    </row>
    <row r="34" spans="2:5" x14ac:dyDescent="0.2">
      <c r="B34" s="9">
        <v>237319781</v>
      </c>
      <c r="C34" s="6" t="s">
        <v>48</v>
      </c>
      <c r="D34" s="10">
        <v>1484.4060000000004</v>
      </c>
      <c r="E34" s="7">
        <v>43120</v>
      </c>
    </row>
    <row r="35" spans="2:5" x14ac:dyDescent="0.2">
      <c r="B35" s="9">
        <v>237553054</v>
      </c>
      <c r="C35" s="6" t="s">
        <v>48</v>
      </c>
      <c r="D35" s="10">
        <v>1816.9333182000003</v>
      </c>
      <c r="E35" s="7">
        <v>43725</v>
      </c>
    </row>
    <row r="36" spans="2:5" x14ac:dyDescent="0.2">
      <c r="B36" s="9">
        <v>237743127</v>
      </c>
      <c r="C36" s="6" t="s">
        <v>48</v>
      </c>
      <c r="D36" s="10">
        <v>1967.5656000000001</v>
      </c>
      <c r="E36" s="7">
        <v>43122</v>
      </c>
    </row>
    <row r="37" spans="2:5" x14ac:dyDescent="0.2">
      <c r="B37" s="9">
        <v>237917456</v>
      </c>
      <c r="C37" s="6" t="s">
        <v>48</v>
      </c>
      <c r="D37" s="10">
        <v>1211.9738400000001</v>
      </c>
      <c r="E37" s="7">
        <v>43186</v>
      </c>
    </row>
    <row r="38" spans="2:5" x14ac:dyDescent="0.2">
      <c r="B38" s="9">
        <v>238136264</v>
      </c>
      <c r="C38" s="6" t="s">
        <v>48</v>
      </c>
      <c r="D38" s="10">
        <v>2618.073057600001</v>
      </c>
      <c r="E38" s="7">
        <v>43699</v>
      </c>
    </row>
    <row r="39" spans="2:5" x14ac:dyDescent="0.2">
      <c r="B39" s="9">
        <v>238290679</v>
      </c>
      <c r="C39" s="6" t="s">
        <v>49</v>
      </c>
      <c r="D39" s="10">
        <v>4125.6280800000004</v>
      </c>
      <c r="E39" s="7">
        <v>43445</v>
      </c>
    </row>
    <row r="40" spans="2:5" x14ac:dyDescent="0.2">
      <c r="B40" s="9">
        <v>238493743</v>
      </c>
      <c r="C40" s="6" t="s">
        <v>48</v>
      </c>
      <c r="D40" s="10">
        <v>2548.5213600000006</v>
      </c>
      <c r="E40" s="7">
        <v>43300</v>
      </c>
    </row>
    <row r="41" spans="2:5" x14ac:dyDescent="0.2">
      <c r="B41" s="9">
        <v>238654722</v>
      </c>
      <c r="C41" s="6" t="s">
        <v>48</v>
      </c>
      <c r="D41" s="10">
        <v>1880.2737954000006</v>
      </c>
      <c r="E41" s="7">
        <v>43477</v>
      </c>
    </row>
    <row r="42" spans="2:5" x14ac:dyDescent="0.2">
      <c r="B42" s="9">
        <v>238832407</v>
      </c>
      <c r="C42" s="6" t="s">
        <v>49</v>
      </c>
      <c r="D42" s="10">
        <v>1962.4096799999998</v>
      </c>
      <c r="E42" s="7">
        <v>43252</v>
      </c>
    </row>
    <row r="43" spans="2:5" x14ac:dyDescent="0.2">
      <c r="B43" s="9">
        <v>238970278</v>
      </c>
      <c r="C43" s="6" t="s">
        <v>48</v>
      </c>
      <c r="D43" s="10">
        <v>2443.7397599999999</v>
      </c>
      <c r="E43" s="7">
        <v>43165</v>
      </c>
    </row>
    <row r="44" spans="2:5" x14ac:dyDescent="0.2">
      <c r="B44" s="9">
        <v>239187303</v>
      </c>
      <c r="C44" s="6" t="s">
        <v>49</v>
      </c>
      <c r="D44" s="10">
        <v>2575.3890707999999</v>
      </c>
      <c r="E44" s="7">
        <v>43544</v>
      </c>
    </row>
    <row r="45" spans="2:5" x14ac:dyDescent="0.2">
      <c r="B45" s="9">
        <v>239315156</v>
      </c>
      <c r="C45" s="6" t="s">
        <v>49</v>
      </c>
      <c r="D45" s="10">
        <v>3354.2812799999997</v>
      </c>
      <c r="E45" s="7">
        <v>43371</v>
      </c>
    </row>
    <row r="46" spans="2:5" x14ac:dyDescent="0.2">
      <c r="B46" s="9">
        <v>239560235</v>
      </c>
      <c r="C46" s="6" t="s">
        <v>48</v>
      </c>
      <c r="D46" s="10">
        <v>1792.3009104</v>
      </c>
      <c r="E46" s="7">
        <v>43583</v>
      </c>
    </row>
    <row r="47" spans="2:5" x14ac:dyDescent="0.2">
      <c r="B47" s="9">
        <v>239771334</v>
      </c>
      <c r="C47" s="6" t="s">
        <v>49</v>
      </c>
      <c r="D47" s="10">
        <v>3909.9720114000006</v>
      </c>
      <c r="E47" s="7">
        <v>43650</v>
      </c>
    </row>
    <row r="48" spans="2:5" x14ac:dyDescent="0.2">
      <c r="B48" s="9">
        <v>239973344</v>
      </c>
      <c r="C48" s="6" t="s">
        <v>48</v>
      </c>
      <c r="D48" s="10">
        <v>1076.9220000000003</v>
      </c>
      <c r="E48" s="7">
        <v>43127</v>
      </c>
    </row>
    <row r="49" spans="2:5" x14ac:dyDescent="0.2">
      <c r="B49" s="9">
        <v>240193918</v>
      </c>
      <c r="C49" s="6" t="s">
        <v>48</v>
      </c>
      <c r="D49" s="10">
        <v>2413.9759644000005</v>
      </c>
      <c r="E49" s="7">
        <v>43620</v>
      </c>
    </row>
    <row r="50" spans="2:5" x14ac:dyDescent="0.2">
      <c r="B50" s="9">
        <v>240365867</v>
      </c>
      <c r="C50" s="6" t="s">
        <v>49</v>
      </c>
      <c r="D50" s="10">
        <v>3264.8222880000003</v>
      </c>
      <c r="E50" s="7">
        <v>43705</v>
      </c>
    </row>
    <row r="51" spans="2:5" x14ac:dyDescent="0.2">
      <c r="B51" s="9">
        <v>240557262</v>
      </c>
      <c r="C51" s="6" t="s">
        <v>48</v>
      </c>
      <c r="D51" s="10">
        <v>1595.2416480000004</v>
      </c>
      <c r="E51" s="7">
        <v>43474</v>
      </c>
    </row>
    <row r="52" spans="2:5" x14ac:dyDescent="0.2">
      <c r="B52" s="9">
        <v>240687254</v>
      </c>
      <c r="C52" s="6" t="s">
        <v>49</v>
      </c>
      <c r="D52" s="10">
        <v>4236.8054400000001</v>
      </c>
      <c r="E52" s="7">
        <v>43119</v>
      </c>
    </row>
    <row r="53" spans="2:5" x14ac:dyDescent="0.2">
      <c r="B53" s="9">
        <v>240933753</v>
      </c>
      <c r="C53" s="6" t="s">
        <v>48</v>
      </c>
      <c r="D53" s="10">
        <v>1145.6121600000001</v>
      </c>
      <c r="E53" s="7">
        <v>43323</v>
      </c>
    </row>
    <row r="54" spans="2:5" x14ac:dyDescent="0.2">
      <c r="B54" s="9">
        <v>241086504</v>
      </c>
      <c r="C54" s="6" t="s">
        <v>48</v>
      </c>
      <c r="D54" s="10">
        <v>1184.7015180000003</v>
      </c>
      <c r="E54" s="7">
        <v>43726</v>
      </c>
    </row>
    <row r="55" spans="2:5" x14ac:dyDescent="0.2">
      <c r="B55" s="9">
        <v>241310922</v>
      </c>
      <c r="C55" s="6" t="s">
        <v>48</v>
      </c>
      <c r="D55" s="10">
        <v>2042.1439038000005</v>
      </c>
      <c r="E55" s="7">
        <v>43713</v>
      </c>
    </row>
    <row r="56" spans="2:5" x14ac:dyDescent="0.2">
      <c r="B56" s="9">
        <v>241475345</v>
      </c>
      <c r="C56" s="6" t="s">
        <v>48</v>
      </c>
      <c r="D56" s="10">
        <v>2553.5596086000005</v>
      </c>
      <c r="E56" s="7">
        <v>43651</v>
      </c>
    </row>
    <row r="57" spans="2:5" x14ac:dyDescent="0.2">
      <c r="B57" s="9">
        <v>241610181</v>
      </c>
      <c r="C57" s="6" t="s">
        <v>49</v>
      </c>
      <c r="D57" s="10">
        <v>1791.7653599999999</v>
      </c>
      <c r="E57" s="7">
        <v>43421</v>
      </c>
    </row>
    <row r="58" spans="2:5" x14ac:dyDescent="0.2">
      <c r="B58" s="9">
        <v>241766257</v>
      </c>
      <c r="C58" s="6" t="s">
        <v>48</v>
      </c>
      <c r="D58" s="10">
        <v>1584.6849018000003</v>
      </c>
      <c r="E58" s="7">
        <v>43506</v>
      </c>
    </row>
    <row r="59" spans="2:5" x14ac:dyDescent="0.2">
      <c r="B59" s="9">
        <v>241957527</v>
      </c>
      <c r="C59" s="6" t="s">
        <v>48</v>
      </c>
      <c r="D59" s="10">
        <v>1186.3605600000003</v>
      </c>
      <c r="E59" s="7">
        <v>43196</v>
      </c>
    </row>
    <row r="60" spans="2:5" x14ac:dyDescent="0.2">
      <c r="B60" s="9">
        <v>242116383</v>
      </c>
      <c r="C60" s="6" t="s">
        <v>48</v>
      </c>
      <c r="D60" s="10">
        <v>2547.3571200000001</v>
      </c>
      <c r="E60" s="7">
        <v>43113</v>
      </c>
    </row>
    <row r="61" spans="2:5" x14ac:dyDescent="0.2">
      <c r="B61" s="9">
        <v>242253185</v>
      </c>
      <c r="C61" s="6" t="s">
        <v>48</v>
      </c>
      <c r="D61" s="10">
        <v>1188.6890400000004</v>
      </c>
      <c r="E61" s="7">
        <v>43432</v>
      </c>
    </row>
    <row r="62" spans="2:5" x14ac:dyDescent="0.2">
      <c r="B62" s="9">
        <v>242438736</v>
      </c>
      <c r="C62" s="6" t="s">
        <v>48</v>
      </c>
      <c r="D62" s="10">
        <v>1653.8902380000004</v>
      </c>
      <c r="E62" s="7">
        <v>43608</v>
      </c>
    </row>
    <row r="63" spans="2:5" x14ac:dyDescent="0.2">
      <c r="B63" s="9">
        <v>242575443</v>
      </c>
      <c r="C63" s="6" t="s">
        <v>48</v>
      </c>
      <c r="D63" s="10">
        <v>1857.9873312000002</v>
      </c>
      <c r="E63" s="7">
        <v>43792</v>
      </c>
    </row>
    <row r="64" spans="2:5" x14ac:dyDescent="0.2">
      <c r="B64" s="9">
        <v>242744148</v>
      </c>
      <c r="C64" s="6" t="s">
        <v>49</v>
      </c>
      <c r="D64" s="10">
        <v>2178.7315199999998</v>
      </c>
      <c r="E64" s="7">
        <v>43308</v>
      </c>
    </row>
    <row r="65" spans="2:5" x14ac:dyDescent="0.2">
      <c r="B65" s="9">
        <v>242943469</v>
      </c>
      <c r="C65" s="6" t="s">
        <v>49</v>
      </c>
      <c r="D65" s="10">
        <v>2270.6144370000002</v>
      </c>
      <c r="E65" s="7">
        <v>43559</v>
      </c>
    </row>
    <row r="66" spans="2:5" x14ac:dyDescent="0.2">
      <c r="B66" s="9">
        <v>243187660</v>
      </c>
      <c r="C66" s="6" t="s">
        <v>49</v>
      </c>
      <c r="D66" s="10">
        <v>4004.6171255999998</v>
      </c>
      <c r="E66" s="7">
        <v>43767</v>
      </c>
    </row>
    <row r="67" spans="2:5" x14ac:dyDescent="0.2">
      <c r="B67" s="9">
        <v>243423934</v>
      </c>
      <c r="C67" s="6" t="s">
        <v>49</v>
      </c>
      <c r="D67" s="10">
        <v>3685.0813272</v>
      </c>
      <c r="E67" s="7">
        <v>43760</v>
      </c>
    </row>
    <row r="68" spans="2:5" x14ac:dyDescent="0.2">
      <c r="B68" s="9">
        <v>243575224</v>
      </c>
      <c r="C68" s="6" t="s">
        <v>49</v>
      </c>
      <c r="D68" s="10">
        <v>2975.0716799999996</v>
      </c>
      <c r="E68" s="7">
        <v>43218</v>
      </c>
    </row>
    <row r="69" spans="2:5" x14ac:dyDescent="0.2">
      <c r="B69" s="9">
        <v>243802710</v>
      </c>
      <c r="C69" s="6" t="s">
        <v>49</v>
      </c>
      <c r="D69" s="10">
        <v>2586.6770202000002</v>
      </c>
      <c r="E69" s="7">
        <v>43560</v>
      </c>
    </row>
    <row r="70" spans="2:5" x14ac:dyDescent="0.2">
      <c r="B70" s="9">
        <v>243940812</v>
      </c>
      <c r="C70" s="6" t="s">
        <v>48</v>
      </c>
      <c r="D70" s="10">
        <v>1817.3786400000004</v>
      </c>
      <c r="E70" s="7">
        <v>43310</v>
      </c>
    </row>
    <row r="71" spans="2:5" x14ac:dyDescent="0.2">
      <c r="B71" s="9">
        <v>244078066</v>
      </c>
      <c r="C71" s="6" t="s">
        <v>48</v>
      </c>
      <c r="D71" s="10">
        <v>1979.2080000000001</v>
      </c>
      <c r="E71" s="7">
        <v>43371</v>
      </c>
    </row>
    <row r="72" spans="2:5" x14ac:dyDescent="0.2">
      <c r="B72" s="9">
        <v>244324323</v>
      </c>
      <c r="C72" s="6" t="s">
        <v>49</v>
      </c>
      <c r="D72" s="10">
        <v>3044.8807199999997</v>
      </c>
      <c r="E72" s="7">
        <v>43398</v>
      </c>
    </row>
    <row r="73" spans="2:5" x14ac:dyDescent="0.2">
      <c r="B73" s="9">
        <v>244456340</v>
      </c>
      <c r="C73" s="6" t="s">
        <v>49</v>
      </c>
      <c r="D73" s="10">
        <v>4290.2395199999992</v>
      </c>
      <c r="E73" s="7">
        <v>43442</v>
      </c>
    </row>
    <row r="74" spans="2:5" x14ac:dyDescent="0.2">
      <c r="B74" s="9">
        <v>244623454</v>
      </c>
      <c r="C74" s="6" t="s">
        <v>48</v>
      </c>
      <c r="D74" s="10">
        <v>1272.6744030000004</v>
      </c>
      <c r="E74" s="7">
        <v>43663</v>
      </c>
    </row>
    <row r="75" spans="2:5" x14ac:dyDescent="0.2">
      <c r="B75" s="9">
        <v>244773463</v>
      </c>
      <c r="C75" s="6" t="s">
        <v>49</v>
      </c>
      <c r="D75" s="10">
        <v>4500.5284799999999</v>
      </c>
      <c r="E75" s="7">
        <v>43133</v>
      </c>
    </row>
    <row r="76" spans="2:5" x14ac:dyDescent="0.2">
      <c r="B76" s="9">
        <v>245018819</v>
      </c>
      <c r="C76" s="6" t="s">
        <v>48</v>
      </c>
      <c r="D76" s="10">
        <v>2274.3923202000005</v>
      </c>
      <c r="E76" s="7">
        <v>43513</v>
      </c>
    </row>
    <row r="77" spans="2:5" x14ac:dyDescent="0.2">
      <c r="B77" s="9">
        <v>245161092</v>
      </c>
      <c r="C77" s="6" t="s">
        <v>49</v>
      </c>
      <c r="D77" s="10">
        <v>3915.1818341999997</v>
      </c>
      <c r="E77" s="7">
        <v>43522</v>
      </c>
    </row>
    <row r="78" spans="2:5" x14ac:dyDescent="0.2">
      <c r="B78" s="9">
        <v>245372068</v>
      </c>
      <c r="C78" s="6" t="s">
        <v>49</v>
      </c>
      <c r="D78" s="10">
        <v>3936.8851199999999</v>
      </c>
      <c r="E78" s="7">
        <v>43281</v>
      </c>
    </row>
    <row r="79" spans="2:5" x14ac:dyDescent="0.2">
      <c r="B79" s="9">
        <v>245597503</v>
      </c>
      <c r="C79" s="6" t="s">
        <v>48</v>
      </c>
      <c r="D79" s="10">
        <v>2245.8189600000005</v>
      </c>
      <c r="E79" s="7">
        <v>43320</v>
      </c>
    </row>
    <row r="80" spans="2:5" x14ac:dyDescent="0.2">
      <c r="B80" s="9">
        <v>245730261</v>
      </c>
      <c r="C80" s="6" t="s">
        <v>49</v>
      </c>
      <c r="D80" s="10">
        <v>2920.1056793999996</v>
      </c>
      <c r="E80" s="7">
        <v>43797</v>
      </c>
    </row>
    <row r="81" spans="2:5" x14ac:dyDescent="0.2">
      <c r="B81" s="9">
        <v>245884954</v>
      </c>
      <c r="C81" s="6" t="s">
        <v>49</v>
      </c>
      <c r="D81" s="10">
        <v>4890.9419999999991</v>
      </c>
      <c r="E81" s="7">
        <v>43198</v>
      </c>
    </row>
    <row r="82" spans="2:5" x14ac:dyDescent="0.2">
      <c r="B82" s="9">
        <v>246030645</v>
      </c>
      <c r="C82" s="6" t="s">
        <v>48</v>
      </c>
      <c r="D82" s="10">
        <v>2130.5592000000001</v>
      </c>
      <c r="E82" s="7">
        <v>43313</v>
      </c>
    </row>
    <row r="83" spans="2:5" x14ac:dyDescent="0.2">
      <c r="B83" s="9">
        <v>246164913</v>
      </c>
      <c r="C83" s="6" t="s">
        <v>48</v>
      </c>
      <c r="D83" s="10">
        <v>2440.2470400000002</v>
      </c>
      <c r="E83" s="7">
        <v>43281</v>
      </c>
    </row>
    <row r="84" spans="2:5" x14ac:dyDescent="0.2">
      <c r="B84" s="9">
        <v>246392134</v>
      </c>
      <c r="C84" s="6" t="s">
        <v>49</v>
      </c>
      <c r="D84" s="10">
        <v>2827.1971728000003</v>
      </c>
      <c r="E84" s="7">
        <v>43818</v>
      </c>
    </row>
    <row r="85" spans="2:5" x14ac:dyDescent="0.2">
      <c r="B85" s="9">
        <v>246621267</v>
      </c>
      <c r="C85" s="6" t="s">
        <v>48</v>
      </c>
      <c r="D85" s="10">
        <v>1068.5773098000002</v>
      </c>
      <c r="E85" s="7">
        <v>43575</v>
      </c>
    </row>
    <row r="86" spans="2:5" x14ac:dyDescent="0.2">
      <c r="B86" s="9">
        <v>246842830</v>
      </c>
      <c r="C86" s="6" t="s">
        <v>49</v>
      </c>
      <c r="D86" s="10">
        <v>1803.8311200000001</v>
      </c>
      <c r="E86" s="7">
        <v>43393</v>
      </c>
    </row>
    <row r="87" spans="2:5" x14ac:dyDescent="0.2">
      <c r="B87" s="9">
        <v>247083840</v>
      </c>
      <c r="C87" s="6" t="s">
        <v>49</v>
      </c>
      <c r="D87" s="10">
        <v>3685.9496310000004</v>
      </c>
      <c r="E87" s="7">
        <v>43778</v>
      </c>
    </row>
    <row r="88" spans="2:5" x14ac:dyDescent="0.2">
      <c r="B88" s="9">
        <v>247286686</v>
      </c>
      <c r="C88" s="6" t="s">
        <v>48</v>
      </c>
      <c r="D88" s="10">
        <v>2334.213882</v>
      </c>
      <c r="E88" s="7">
        <v>43714</v>
      </c>
    </row>
    <row r="89" spans="2:5" x14ac:dyDescent="0.2">
      <c r="B89" s="9">
        <v>247538085</v>
      </c>
      <c r="C89" s="6" t="s">
        <v>48</v>
      </c>
      <c r="D89" s="10">
        <v>2283.0746400000007</v>
      </c>
      <c r="E89" s="7">
        <v>43402</v>
      </c>
    </row>
    <row r="90" spans="2:5" x14ac:dyDescent="0.2">
      <c r="B90" s="9">
        <v>247708718</v>
      </c>
      <c r="C90" s="6" t="s">
        <v>49</v>
      </c>
      <c r="D90" s="10">
        <v>3041.6682114</v>
      </c>
      <c r="E90" s="7">
        <v>43509</v>
      </c>
    </row>
    <row r="91" spans="2:5" x14ac:dyDescent="0.2">
      <c r="B91" s="9">
        <v>247849212</v>
      </c>
      <c r="C91" s="6" t="s">
        <v>48</v>
      </c>
      <c r="D91" s="10">
        <v>2234.5112790000003</v>
      </c>
      <c r="E91" s="7">
        <v>43694</v>
      </c>
    </row>
    <row r="92" spans="2:5" x14ac:dyDescent="0.2">
      <c r="B92" s="9">
        <v>248060209</v>
      </c>
      <c r="C92" s="6" t="s">
        <v>48</v>
      </c>
      <c r="D92" s="10">
        <v>1239.9156</v>
      </c>
      <c r="E92" s="7">
        <v>43278</v>
      </c>
    </row>
    <row r="93" spans="2:5" x14ac:dyDescent="0.2">
      <c r="B93" s="9">
        <v>248288877</v>
      </c>
      <c r="C93" s="6" t="s">
        <v>48</v>
      </c>
      <c r="D93" s="10">
        <v>1192.1817600000002</v>
      </c>
      <c r="E93" s="7">
        <v>43313</v>
      </c>
    </row>
    <row r="94" spans="2:5" x14ac:dyDescent="0.2">
      <c r="B94" s="9">
        <v>248531988</v>
      </c>
      <c r="C94" s="6" t="s">
        <v>48</v>
      </c>
      <c r="D94" s="10">
        <v>1540.2895200000003</v>
      </c>
      <c r="E94" s="7">
        <v>43234</v>
      </c>
    </row>
    <row r="95" spans="2:5" x14ac:dyDescent="0.2">
      <c r="B95" s="9">
        <v>248758947</v>
      </c>
      <c r="C95" s="6" t="s">
        <v>48</v>
      </c>
      <c r="D95" s="10">
        <v>2096.7962400000001</v>
      </c>
      <c r="E95" s="7">
        <v>43203</v>
      </c>
    </row>
    <row r="96" spans="2:5" x14ac:dyDescent="0.2">
      <c r="B96" s="9">
        <v>248910163</v>
      </c>
      <c r="C96" s="6" t="s">
        <v>49</v>
      </c>
      <c r="D96" s="10">
        <v>4892.8919130000004</v>
      </c>
      <c r="E96" s="7">
        <v>43721</v>
      </c>
    </row>
    <row r="97" spans="2:5" x14ac:dyDescent="0.2">
      <c r="B97" s="9">
        <v>249110012</v>
      </c>
      <c r="C97" s="6" t="s">
        <v>48</v>
      </c>
      <c r="D97" s="10">
        <v>2042.1439038000005</v>
      </c>
      <c r="E97" s="7">
        <v>43717</v>
      </c>
    </row>
    <row r="98" spans="2:5" x14ac:dyDescent="0.2">
      <c r="B98" s="9">
        <v>249255801</v>
      </c>
      <c r="C98" s="6" t="s">
        <v>49</v>
      </c>
      <c r="D98" s="10">
        <v>4054.9571999999998</v>
      </c>
      <c r="E98" s="7">
        <v>43430</v>
      </c>
    </row>
    <row r="99" spans="2:5" x14ac:dyDescent="0.2">
      <c r="B99" s="9">
        <v>249475946</v>
      </c>
      <c r="C99" s="6" t="s">
        <v>48</v>
      </c>
      <c r="D99" s="10">
        <v>1251.558</v>
      </c>
      <c r="E99" s="7">
        <v>43385</v>
      </c>
    </row>
    <row r="100" spans="2:5" x14ac:dyDescent="0.2">
      <c r="B100" s="9">
        <v>249708900</v>
      </c>
      <c r="C100" s="6" t="s">
        <v>48</v>
      </c>
      <c r="D100" s="10">
        <v>2465.8603200000002</v>
      </c>
      <c r="E100" s="7">
        <v>43127</v>
      </c>
    </row>
    <row r="101" spans="2:5" x14ac:dyDescent="0.2">
      <c r="B101" s="9">
        <v>249859299</v>
      </c>
      <c r="C101" s="6" t="s">
        <v>48</v>
      </c>
      <c r="D101" s="10">
        <v>2393.6774400000004</v>
      </c>
      <c r="E101" s="7">
        <v>43234</v>
      </c>
    </row>
    <row r="102" spans="2:5" x14ac:dyDescent="0.2">
      <c r="B102" s="9">
        <v>250083534</v>
      </c>
      <c r="C102" s="6" t="s">
        <v>49</v>
      </c>
      <c r="D102" s="10">
        <v>4513.4560799999999</v>
      </c>
      <c r="E102" s="7">
        <v>43260</v>
      </c>
    </row>
    <row r="103" spans="2:5" x14ac:dyDescent="0.2">
      <c r="B103" s="9">
        <v>250317221</v>
      </c>
      <c r="C103" s="6" t="s">
        <v>48</v>
      </c>
      <c r="D103" s="10">
        <v>1202.6599200000001</v>
      </c>
      <c r="E103" s="7">
        <v>43245</v>
      </c>
    </row>
    <row r="104" spans="2:5" x14ac:dyDescent="0.2">
      <c r="B104" s="9">
        <v>250518691</v>
      </c>
      <c r="C104" s="6" t="s">
        <v>48</v>
      </c>
      <c r="D104" s="10">
        <v>1903.7332314000002</v>
      </c>
      <c r="E104" s="7">
        <v>43686</v>
      </c>
    </row>
    <row r="105" spans="2:5" x14ac:dyDescent="0.2">
      <c r="B105" s="9">
        <v>250669183</v>
      </c>
      <c r="C105" s="6" t="s">
        <v>48</v>
      </c>
      <c r="D105" s="10">
        <v>1116.5061600000001</v>
      </c>
      <c r="E105" s="7">
        <v>43184</v>
      </c>
    </row>
    <row r="106" spans="2:5" x14ac:dyDescent="0.2">
      <c r="B106" s="9">
        <v>250881570</v>
      </c>
      <c r="C106" s="6" t="s">
        <v>48</v>
      </c>
      <c r="D106" s="10">
        <v>2209.7275200000004</v>
      </c>
      <c r="E106" s="7">
        <v>43437</v>
      </c>
    </row>
    <row r="107" spans="2:5" x14ac:dyDescent="0.2">
      <c r="B107" s="9">
        <v>251086835</v>
      </c>
      <c r="C107" s="6" t="s">
        <v>49</v>
      </c>
      <c r="D107" s="10">
        <v>3250.9294272000002</v>
      </c>
      <c r="E107" s="7">
        <v>43828</v>
      </c>
    </row>
    <row r="108" spans="2:5" x14ac:dyDescent="0.2">
      <c r="B108" s="9">
        <v>251251753</v>
      </c>
      <c r="C108" s="6" t="s">
        <v>48</v>
      </c>
      <c r="D108" s="10">
        <v>2569.47768</v>
      </c>
      <c r="E108" s="7">
        <v>43283</v>
      </c>
    </row>
    <row r="109" spans="2:5" x14ac:dyDescent="0.2">
      <c r="B109" s="9">
        <v>251422464</v>
      </c>
      <c r="C109" s="6" t="s">
        <v>48</v>
      </c>
      <c r="D109" s="10">
        <v>2110.76712</v>
      </c>
      <c r="E109" s="7">
        <v>43144</v>
      </c>
    </row>
    <row r="110" spans="2:5" x14ac:dyDescent="0.2">
      <c r="B110" s="9">
        <v>251623195</v>
      </c>
      <c r="C110" s="6" t="s">
        <v>48</v>
      </c>
      <c r="D110" s="10">
        <v>2121.2452800000005</v>
      </c>
      <c r="E110" s="7">
        <v>43347</v>
      </c>
    </row>
    <row r="111" spans="2:5" x14ac:dyDescent="0.2">
      <c r="B111" s="9">
        <v>251828687</v>
      </c>
      <c r="C111" s="6" t="s">
        <v>48</v>
      </c>
      <c r="D111" s="10">
        <v>2447.9921466000001</v>
      </c>
      <c r="E111" s="7">
        <v>43772</v>
      </c>
    </row>
    <row r="112" spans="2:5" x14ac:dyDescent="0.2">
      <c r="B112" s="9">
        <v>252061826</v>
      </c>
      <c r="C112" s="6" t="s">
        <v>48</v>
      </c>
      <c r="D112" s="10">
        <v>2024.6133600000003</v>
      </c>
      <c r="E112" s="7">
        <v>43204</v>
      </c>
    </row>
    <row r="113" spans="2:5" x14ac:dyDescent="0.2">
      <c r="B113" s="9">
        <v>252200848</v>
      </c>
      <c r="C113" s="6" t="s">
        <v>49</v>
      </c>
      <c r="D113" s="10">
        <v>3225.8671199999999</v>
      </c>
      <c r="E113" s="7">
        <v>43168</v>
      </c>
    </row>
    <row r="114" spans="2:5" x14ac:dyDescent="0.2">
      <c r="B114" s="9">
        <v>252361660</v>
      </c>
      <c r="C114" s="6" t="s">
        <v>48</v>
      </c>
      <c r="D114" s="10">
        <v>1299.6527544000003</v>
      </c>
      <c r="E114" s="7">
        <v>43592</v>
      </c>
    </row>
    <row r="115" spans="2:5" x14ac:dyDescent="0.2">
      <c r="B115" s="9">
        <v>252550314</v>
      </c>
      <c r="C115" s="6" t="s">
        <v>49</v>
      </c>
      <c r="D115" s="10">
        <v>4219.5686400000004</v>
      </c>
      <c r="E115" s="7">
        <v>43169</v>
      </c>
    </row>
    <row r="116" spans="2:5" x14ac:dyDescent="0.2">
      <c r="B116" s="9">
        <v>252688102</v>
      </c>
      <c r="C116" s="6" t="s">
        <v>48</v>
      </c>
      <c r="D116" s="10">
        <v>2074.6756800000003</v>
      </c>
      <c r="E116" s="7">
        <v>43153</v>
      </c>
    </row>
    <row r="117" spans="2:5" x14ac:dyDescent="0.2">
      <c r="B117" s="9">
        <v>252869613</v>
      </c>
      <c r="C117" s="6" t="s">
        <v>49</v>
      </c>
      <c r="D117" s="10">
        <v>4058.4519611999999</v>
      </c>
      <c r="E117" s="7">
        <v>43713</v>
      </c>
    </row>
    <row r="118" spans="2:5" x14ac:dyDescent="0.2">
      <c r="B118" s="9">
        <v>252998371</v>
      </c>
      <c r="C118" s="6" t="s">
        <v>48</v>
      </c>
      <c r="D118" s="10">
        <v>1837.1707200000003</v>
      </c>
      <c r="E118" s="7">
        <v>43107</v>
      </c>
    </row>
    <row r="119" spans="2:5" x14ac:dyDescent="0.2">
      <c r="B119" s="9">
        <v>253157203</v>
      </c>
      <c r="C119" s="6" t="s">
        <v>48</v>
      </c>
      <c r="D119" s="10">
        <v>2575.2988800000003</v>
      </c>
      <c r="E119" s="7">
        <v>43186</v>
      </c>
    </row>
    <row r="120" spans="2:5" x14ac:dyDescent="0.2">
      <c r="B120" s="9">
        <v>253335788</v>
      </c>
      <c r="C120" s="6" t="s">
        <v>48</v>
      </c>
      <c r="D120" s="10">
        <v>1315.5912000000001</v>
      </c>
      <c r="E120" s="7">
        <v>43376</v>
      </c>
    </row>
    <row r="121" spans="2:5" x14ac:dyDescent="0.2">
      <c r="B121" s="9">
        <v>253489868</v>
      </c>
      <c r="C121" s="6" t="s">
        <v>49</v>
      </c>
      <c r="D121" s="10">
        <v>4966.6977360000001</v>
      </c>
      <c r="E121" s="7">
        <v>43808</v>
      </c>
    </row>
    <row r="122" spans="2:5" x14ac:dyDescent="0.2">
      <c r="B122" s="9">
        <v>253685050</v>
      </c>
      <c r="C122" s="6" t="s">
        <v>48</v>
      </c>
      <c r="D122" s="10">
        <v>6536.9718414000017</v>
      </c>
      <c r="E122" s="7">
        <v>43537</v>
      </c>
    </row>
    <row r="123" spans="2:5" x14ac:dyDescent="0.2">
      <c r="B123" s="9">
        <v>253887718</v>
      </c>
      <c r="C123" s="6" t="s">
        <v>49</v>
      </c>
      <c r="D123" s="10">
        <v>3800.7143999999998</v>
      </c>
      <c r="E123" s="7">
        <v>43451</v>
      </c>
    </row>
    <row r="124" spans="2:5" x14ac:dyDescent="0.2">
      <c r="B124" s="9">
        <v>254042109</v>
      </c>
      <c r="C124" s="6" t="s">
        <v>48</v>
      </c>
      <c r="D124" s="10">
        <v>5503.3624799999998</v>
      </c>
      <c r="E124" s="7">
        <v>43462</v>
      </c>
    </row>
    <row r="125" spans="2:5" x14ac:dyDescent="0.2">
      <c r="B125" s="9">
        <v>254251901</v>
      </c>
      <c r="C125" s="6" t="s">
        <v>49</v>
      </c>
      <c r="D125" s="10">
        <v>3113.8279199999997</v>
      </c>
      <c r="E125" s="7">
        <v>43433</v>
      </c>
    </row>
    <row r="126" spans="2:5" x14ac:dyDescent="0.2">
      <c r="B126" s="9">
        <v>254378508</v>
      </c>
      <c r="C126" s="6" t="s">
        <v>48</v>
      </c>
      <c r="D126" s="10">
        <v>1862.7840000000003</v>
      </c>
      <c r="E126" s="7">
        <v>43209</v>
      </c>
    </row>
    <row r="127" spans="2:5" x14ac:dyDescent="0.2">
      <c r="B127" s="9">
        <v>254529945</v>
      </c>
      <c r="C127" s="6" t="s">
        <v>48</v>
      </c>
      <c r="D127" s="10">
        <v>1653.2208000000003</v>
      </c>
      <c r="E127" s="7">
        <v>43244</v>
      </c>
    </row>
    <row r="128" spans="2:5" x14ac:dyDescent="0.2">
      <c r="B128" s="9">
        <v>254655185</v>
      </c>
      <c r="C128" s="6" t="s">
        <v>48</v>
      </c>
      <c r="D128" s="10">
        <v>1993.1788799999999</v>
      </c>
      <c r="E128" s="7">
        <v>43461</v>
      </c>
    </row>
    <row r="129" spans="2:5" x14ac:dyDescent="0.2">
      <c r="B129" s="9">
        <v>254851132</v>
      </c>
      <c r="C129" s="6" t="s">
        <v>49</v>
      </c>
      <c r="D129" s="10">
        <v>2100.4268922000001</v>
      </c>
      <c r="E129" s="7">
        <v>43500</v>
      </c>
    </row>
    <row r="130" spans="2:5" x14ac:dyDescent="0.2">
      <c r="B130" s="9">
        <v>255041800</v>
      </c>
      <c r="C130" s="6" t="s">
        <v>48</v>
      </c>
      <c r="D130" s="10">
        <v>2230.9923636000003</v>
      </c>
      <c r="E130" s="7">
        <v>43805</v>
      </c>
    </row>
    <row r="131" spans="2:5" x14ac:dyDescent="0.2">
      <c r="B131" s="9">
        <v>255250979</v>
      </c>
      <c r="C131" s="6" t="s">
        <v>49</v>
      </c>
      <c r="D131" s="10">
        <v>3699.8791200000001</v>
      </c>
      <c r="E131" s="7">
        <v>43109</v>
      </c>
    </row>
    <row r="132" spans="2:5" x14ac:dyDescent="0.2">
      <c r="B132" s="9">
        <v>255429340</v>
      </c>
      <c r="C132" s="6" t="s">
        <v>48</v>
      </c>
      <c r="D132" s="10">
        <v>1447.15032</v>
      </c>
      <c r="E132" s="7">
        <v>43247</v>
      </c>
    </row>
    <row r="133" spans="2:5" x14ac:dyDescent="0.2">
      <c r="B133" s="9">
        <v>255657476</v>
      </c>
      <c r="C133" s="6" t="s">
        <v>49</v>
      </c>
      <c r="D133" s="10">
        <v>3195.3579839999998</v>
      </c>
      <c r="E133" s="7">
        <v>43587</v>
      </c>
    </row>
    <row r="134" spans="2:5" x14ac:dyDescent="0.2">
      <c r="B134" s="9">
        <v>255798846</v>
      </c>
      <c r="C134" s="6" t="s">
        <v>48</v>
      </c>
      <c r="D134" s="10">
        <v>1925.6529600000001</v>
      </c>
      <c r="E134" s="7">
        <v>43454</v>
      </c>
    </row>
    <row r="135" spans="2:5" x14ac:dyDescent="0.2">
      <c r="B135" s="9">
        <v>256035774</v>
      </c>
      <c r="C135" s="6" t="s">
        <v>48</v>
      </c>
      <c r="D135" s="10">
        <v>1172.3896800000002</v>
      </c>
      <c r="E135" s="7">
        <v>43456</v>
      </c>
    </row>
    <row r="136" spans="2:5" x14ac:dyDescent="0.2">
      <c r="B136" s="9">
        <v>256162555</v>
      </c>
      <c r="C136" s="6" t="s">
        <v>48</v>
      </c>
      <c r="D136" s="10">
        <v>2390.5165284000009</v>
      </c>
      <c r="E136" s="7">
        <v>43566</v>
      </c>
    </row>
    <row r="137" spans="2:5" x14ac:dyDescent="0.2">
      <c r="B137" s="9">
        <v>256289243</v>
      </c>
      <c r="C137" s="6" t="s">
        <v>48</v>
      </c>
      <c r="D137" s="10">
        <v>2312.1806400000005</v>
      </c>
      <c r="E137" s="7">
        <v>43459</v>
      </c>
    </row>
    <row r="138" spans="2:5" x14ac:dyDescent="0.2">
      <c r="B138" s="9">
        <v>256454005</v>
      </c>
      <c r="C138" s="6" t="s">
        <v>48</v>
      </c>
      <c r="D138" s="10">
        <v>1790.6011200000003</v>
      </c>
      <c r="E138" s="7">
        <v>43314</v>
      </c>
    </row>
    <row r="139" spans="2:5" x14ac:dyDescent="0.2">
      <c r="B139" s="9">
        <v>256667984</v>
      </c>
      <c r="C139" s="6" t="s">
        <v>48</v>
      </c>
      <c r="D139" s="10">
        <v>2324.9872800000007</v>
      </c>
      <c r="E139" s="7">
        <v>43457</v>
      </c>
    </row>
    <row r="140" spans="2:5" x14ac:dyDescent="0.2">
      <c r="B140" s="9">
        <v>256812452</v>
      </c>
      <c r="C140" s="6" t="s">
        <v>48</v>
      </c>
      <c r="D140" s="10">
        <v>1507.268763</v>
      </c>
      <c r="E140" s="7">
        <v>43559</v>
      </c>
    </row>
    <row r="141" spans="2:5" x14ac:dyDescent="0.2">
      <c r="B141" s="9">
        <v>257016581</v>
      </c>
      <c r="C141" s="6" t="s">
        <v>48</v>
      </c>
      <c r="D141" s="10">
        <v>1253.9068542000002</v>
      </c>
      <c r="E141" s="7">
        <v>43603</v>
      </c>
    </row>
    <row r="142" spans="2:5" x14ac:dyDescent="0.2">
      <c r="B142" s="9">
        <v>257168532</v>
      </c>
      <c r="C142" s="6" t="s">
        <v>48</v>
      </c>
      <c r="D142" s="10">
        <v>4405.6820808000011</v>
      </c>
      <c r="E142" s="7">
        <v>43491</v>
      </c>
    </row>
    <row r="143" spans="2:5" x14ac:dyDescent="0.2">
      <c r="B143" s="9">
        <v>257314152</v>
      </c>
      <c r="C143" s="6" t="s">
        <v>49</v>
      </c>
      <c r="D143" s="10">
        <v>3077.6306400000003</v>
      </c>
      <c r="E143" s="7">
        <v>43420</v>
      </c>
    </row>
    <row r="144" spans="2:5" x14ac:dyDescent="0.2">
      <c r="B144" s="9">
        <v>257533577</v>
      </c>
      <c r="C144" s="6" t="s">
        <v>48</v>
      </c>
      <c r="D144" s="10">
        <v>1709.1043200000001</v>
      </c>
      <c r="E144" s="7">
        <v>43447</v>
      </c>
    </row>
    <row r="145" spans="2:5" x14ac:dyDescent="0.2">
      <c r="B145" s="9">
        <v>257740964</v>
      </c>
      <c r="C145" s="6" t="s">
        <v>48</v>
      </c>
      <c r="D145" s="10">
        <v>1344.6972000000003</v>
      </c>
      <c r="E145" s="7">
        <v>43304</v>
      </c>
    </row>
    <row r="146" spans="2:5" x14ac:dyDescent="0.2">
      <c r="B146" s="9">
        <v>257964718</v>
      </c>
      <c r="C146" s="6" t="s">
        <v>48</v>
      </c>
      <c r="D146" s="10">
        <v>2559.4244676000003</v>
      </c>
      <c r="E146" s="7">
        <v>43684</v>
      </c>
    </row>
    <row r="147" spans="2:5" x14ac:dyDescent="0.2">
      <c r="B147" s="9">
        <v>258091780</v>
      </c>
      <c r="C147" s="6" t="s">
        <v>48</v>
      </c>
      <c r="D147" s="10">
        <v>1501.4039040000005</v>
      </c>
      <c r="E147" s="7">
        <v>43559</v>
      </c>
    </row>
    <row r="148" spans="2:5" x14ac:dyDescent="0.2">
      <c r="B148" s="9">
        <v>258317633</v>
      </c>
      <c r="C148" s="6" t="s">
        <v>48</v>
      </c>
      <c r="D148" s="10">
        <v>1147.9406400000003</v>
      </c>
      <c r="E148" s="7">
        <v>43230</v>
      </c>
    </row>
    <row r="149" spans="2:5" x14ac:dyDescent="0.2">
      <c r="B149" s="9">
        <v>258459900</v>
      </c>
      <c r="C149" s="6" t="s">
        <v>49</v>
      </c>
      <c r="D149" s="10">
        <v>4123.0425599999999</v>
      </c>
      <c r="E149" s="7">
        <v>43207</v>
      </c>
    </row>
    <row r="150" spans="2:5" x14ac:dyDescent="0.2">
      <c r="B150" s="9">
        <v>258654605</v>
      </c>
      <c r="C150" s="6" t="s">
        <v>48</v>
      </c>
      <c r="D150" s="10">
        <v>1557.7065504000004</v>
      </c>
      <c r="E150" s="7">
        <v>43634</v>
      </c>
    </row>
    <row r="151" spans="2:5" x14ac:dyDescent="0.2">
      <c r="B151" s="9">
        <v>258802755</v>
      </c>
      <c r="C151" s="6" t="s">
        <v>48</v>
      </c>
      <c r="D151" s="10">
        <v>1088.5644000000002</v>
      </c>
      <c r="E151" s="7">
        <v>43401</v>
      </c>
    </row>
    <row r="152" spans="2:5" x14ac:dyDescent="0.2">
      <c r="B152" s="9">
        <v>259027805</v>
      </c>
      <c r="C152" s="6" t="s">
        <v>48</v>
      </c>
      <c r="D152" s="10">
        <v>1570.5597600000001</v>
      </c>
      <c r="E152" s="7">
        <v>43175</v>
      </c>
    </row>
    <row r="153" spans="2:5" x14ac:dyDescent="0.2">
      <c r="B153" s="9">
        <v>259198969</v>
      </c>
      <c r="C153" s="6" t="s">
        <v>48</v>
      </c>
      <c r="D153" s="10">
        <v>2057.2120800000002</v>
      </c>
      <c r="E153" s="7">
        <v>43189</v>
      </c>
    </row>
    <row r="154" spans="2:5" x14ac:dyDescent="0.2">
      <c r="B154" s="9">
        <v>259401273</v>
      </c>
      <c r="C154" s="6" t="s">
        <v>49</v>
      </c>
      <c r="D154" s="10">
        <v>4229.5078098000004</v>
      </c>
      <c r="E154" s="7">
        <v>43500</v>
      </c>
    </row>
    <row r="155" spans="2:5" x14ac:dyDescent="0.2">
      <c r="B155" s="9">
        <v>259592734</v>
      </c>
      <c r="C155" s="6" t="s">
        <v>48</v>
      </c>
      <c r="D155" s="10">
        <v>3798.9151200000001</v>
      </c>
      <c r="E155" s="7">
        <v>43363</v>
      </c>
    </row>
    <row r="156" spans="2:5" x14ac:dyDescent="0.2">
      <c r="B156" s="9">
        <v>259719405</v>
      </c>
      <c r="C156" s="6" t="s">
        <v>48</v>
      </c>
      <c r="D156" s="10">
        <v>2420.45496</v>
      </c>
      <c r="E156" s="7">
        <v>43312</v>
      </c>
    </row>
    <row r="157" spans="2:5" x14ac:dyDescent="0.2">
      <c r="B157" s="9">
        <v>259966406</v>
      </c>
      <c r="C157" s="6" t="s">
        <v>49</v>
      </c>
      <c r="D157" s="10">
        <v>2542.3935264000002</v>
      </c>
      <c r="E157" s="7">
        <v>43806</v>
      </c>
    </row>
    <row r="158" spans="2:5" x14ac:dyDescent="0.2">
      <c r="B158" s="9">
        <v>260167948</v>
      </c>
      <c r="C158" s="6" t="s">
        <v>48</v>
      </c>
      <c r="D158" s="10">
        <v>1625.2790400000004</v>
      </c>
      <c r="E158" s="7">
        <v>43330</v>
      </c>
    </row>
    <row r="159" spans="2:5" x14ac:dyDescent="0.2">
      <c r="B159" s="9">
        <v>260369813</v>
      </c>
      <c r="C159" s="6" t="s">
        <v>48</v>
      </c>
      <c r="D159" s="10">
        <v>2273.2193484000004</v>
      </c>
      <c r="E159" s="7">
        <v>43555</v>
      </c>
    </row>
    <row r="160" spans="2:5" x14ac:dyDescent="0.2">
      <c r="B160" s="9">
        <v>260502909</v>
      </c>
      <c r="C160" s="6" t="s">
        <v>48</v>
      </c>
      <c r="D160" s="10">
        <v>2428.0516260000004</v>
      </c>
      <c r="E160" s="7">
        <v>43597</v>
      </c>
    </row>
    <row r="161" spans="2:5" x14ac:dyDescent="0.2">
      <c r="B161" s="9">
        <v>260655266</v>
      </c>
      <c r="C161" s="6" t="s">
        <v>48</v>
      </c>
      <c r="D161" s="10">
        <v>1210.5068976000005</v>
      </c>
      <c r="E161" s="7">
        <v>43749</v>
      </c>
    </row>
    <row r="162" spans="2:5" x14ac:dyDescent="0.2">
      <c r="B162" s="9">
        <v>260806531</v>
      </c>
      <c r="C162" s="6" t="s">
        <v>48</v>
      </c>
      <c r="D162" s="10">
        <v>1256.2149600000002</v>
      </c>
      <c r="E162" s="7">
        <v>43122</v>
      </c>
    </row>
    <row r="163" spans="2:5" x14ac:dyDescent="0.2">
      <c r="B163" s="9">
        <v>260954567</v>
      </c>
      <c r="C163" s="6" t="s">
        <v>48</v>
      </c>
      <c r="D163" s="10">
        <v>1979.2080000000001</v>
      </c>
      <c r="E163" s="7">
        <v>43382</v>
      </c>
    </row>
    <row r="164" spans="2:5" x14ac:dyDescent="0.2">
      <c r="B164" s="9">
        <v>261144974</v>
      </c>
      <c r="C164" s="6" t="s">
        <v>48</v>
      </c>
      <c r="D164" s="10">
        <v>1540.2895200000003</v>
      </c>
      <c r="E164" s="7">
        <v>43417</v>
      </c>
    </row>
    <row r="165" spans="2:5" x14ac:dyDescent="0.2">
      <c r="B165" s="9">
        <v>261352099</v>
      </c>
      <c r="C165" s="6" t="s">
        <v>48</v>
      </c>
      <c r="D165" s="10">
        <v>2165.4864000000007</v>
      </c>
      <c r="E165" s="7">
        <v>43398</v>
      </c>
    </row>
    <row r="166" spans="2:5" x14ac:dyDescent="0.2">
      <c r="B166" s="9">
        <v>261600149</v>
      </c>
      <c r="C166" s="6" t="s">
        <v>48</v>
      </c>
      <c r="D166" s="10">
        <v>1336.0148802000003</v>
      </c>
      <c r="E166" s="7">
        <v>43619</v>
      </c>
    </row>
    <row r="167" spans="2:5" x14ac:dyDescent="0.2">
      <c r="B167" s="9">
        <v>261823913</v>
      </c>
      <c r="C167" s="6" t="s">
        <v>48</v>
      </c>
      <c r="D167" s="10">
        <v>1675.0037304000002</v>
      </c>
      <c r="E167" s="7">
        <v>43610</v>
      </c>
    </row>
    <row r="168" spans="2:5" x14ac:dyDescent="0.2">
      <c r="B168" s="9">
        <v>261973077</v>
      </c>
      <c r="C168" s="6" t="s">
        <v>49</v>
      </c>
      <c r="D168" s="10">
        <v>1456.5096000000001</v>
      </c>
      <c r="E168" s="7">
        <v>43284</v>
      </c>
    </row>
    <row r="169" spans="2:5" x14ac:dyDescent="0.2">
      <c r="B169" s="9">
        <v>262110301</v>
      </c>
      <c r="C169" s="6" t="s">
        <v>48</v>
      </c>
      <c r="D169" s="10">
        <v>1966.4013600000003</v>
      </c>
      <c r="E169" s="7">
        <v>43352</v>
      </c>
    </row>
    <row r="170" spans="2:5" x14ac:dyDescent="0.2">
      <c r="B170" s="9">
        <v>262331897</v>
      </c>
      <c r="C170" s="6" t="s">
        <v>48</v>
      </c>
      <c r="D170" s="10">
        <v>1225.9447200000002</v>
      </c>
      <c r="E170" s="7">
        <v>43192</v>
      </c>
    </row>
    <row r="171" spans="2:5" x14ac:dyDescent="0.2">
      <c r="B171" s="9">
        <v>262550365</v>
      </c>
      <c r="C171" s="6" t="s">
        <v>48</v>
      </c>
      <c r="D171" s="10">
        <v>1352.8468800000003</v>
      </c>
      <c r="E171" s="7">
        <v>43330</v>
      </c>
    </row>
    <row r="172" spans="2:5" x14ac:dyDescent="0.2">
      <c r="B172" s="9">
        <v>262778898</v>
      </c>
      <c r="C172" s="6" t="s">
        <v>49</v>
      </c>
      <c r="D172" s="10">
        <v>1341.8848799999998</v>
      </c>
      <c r="E172" s="7">
        <v>43461</v>
      </c>
    </row>
    <row r="173" spans="2:5" x14ac:dyDescent="0.2">
      <c r="B173" s="9">
        <v>262937030</v>
      </c>
      <c r="C173" s="6" t="s">
        <v>49</v>
      </c>
      <c r="D173" s="10">
        <v>3338.7681600000001</v>
      </c>
      <c r="E173" s="7">
        <v>43230</v>
      </c>
    </row>
    <row r="174" spans="2:5" x14ac:dyDescent="0.2">
      <c r="B174" s="9">
        <v>263167211</v>
      </c>
      <c r="C174" s="6" t="s">
        <v>49</v>
      </c>
      <c r="D174" s="10">
        <v>4451.7935826000003</v>
      </c>
      <c r="E174" s="7">
        <v>43511</v>
      </c>
    </row>
    <row r="175" spans="2:5" x14ac:dyDescent="0.2">
      <c r="B175" s="9">
        <v>263322671</v>
      </c>
      <c r="C175" s="6" t="s">
        <v>48</v>
      </c>
      <c r="D175" s="10">
        <v>1967.0737086000004</v>
      </c>
      <c r="E175" s="7">
        <v>43765</v>
      </c>
    </row>
    <row r="176" spans="2:5" x14ac:dyDescent="0.2">
      <c r="B176" s="9">
        <v>263554689</v>
      </c>
      <c r="C176" s="6" t="s">
        <v>49</v>
      </c>
      <c r="D176" s="10">
        <v>2826.8352000000004</v>
      </c>
      <c r="E176" s="7">
        <v>43342</v>
      </c>
    </row>
    <row r="177" spans="2:5" x14ac:dyDescent="0.2">
      <c r="B177" s="9">
        <v>263693216</v>
      </c>
      <c r="C177" s="6" t="s">
        <v>48</v>
      </c>
      <c r="D177" s="10">
        <v>2457.3759210000007</v>
      </c>
      <c r="E177" s="7">
        <v>43653</v>
      </c>
    </row>
    <row r="178" spans="2:5" x14ac:dyDescent="0.2">
      <c r="B178" s="9">
        <v>263879126</v>
      </c>
      <c r="C178" s="6" t="s">
        <v>48</v>
      </c>
      <c r="D178" s="10">
        <v>1756.8381600000002</v>
      </c>
      <c r="E178" s="7">
        <v>43107</v>
      </c>
    </row>
    <row r="179" spans="2:5" x14ac:dyDescent="0.2">
      <c r="B179" s="9">
        <v>264106052</v>
      </c>
      <c r="C179" s="6" t="s">
        <v>48</v>
      </c>
      <c r="D179" s="10">
        <v>1761.8036436000002</v>
      </c>
      <c r="E179" s="7">
        <v>43711</v>
      </c>
    </row>
    <row r="180" spans="2:5" x14ac:dyDescent="0.2">
      <c r="B180" s="9">
        <v>264297917</v>
      </c>
      <c r="C180" s="6" t="s">
        <v>49</v>
      </c>
      <c r="D180" s="10">
        <v>2762.0743877999998</v>
      </c>
      <c r="E180" s="7">
        <v>43815</v>
      </c>
    </row>
    <row r="181" spans="2:5" x14ac:dyDescent="0.2">
      <c r="B181" s="9">
        <v>264488213</v>
      </c>
      <c r="C181" s="6" t="s">
        <v>48</v>
      </c>
      <c r="D181" s="10">
        <v>1264.4636004000004</v>
      </c>
      <c r="E181" s="7">
        <v>43719</v>
      </c>
    </row>
    <row r="182" spans="2:5" x14ac:dyDescent="0.2">
      <c r="B182" s="9">
        <v>264634722</v>
      </c>
      <c r="C182" s="6" t="s">
        <v>49</v>
      </c>
      <c r="D182" s="10">
        <v>5394.7715093999996</v>
      </c>
      <c r="E182" s="7">
        <v>43814</v>
      </c>
    </row>
    <row r="183" spans="2:5" x14ac:dyDescent="0.2">
      <c r="B183" s="9">
        <v>264876591</v>
      </c>
      <c r="C183" s="6" t="s">
        <v>49</v>
      </c>
      <c r="D183" s="10">
        <v>5522.4121679999998</v>
      </c>
      <c r="E183" s="7">
        <v>43664</v>
      </c>
    </row>
    <row r="184" spans="2:5" x14ac:dyDescent="0.2">
      <c r="B184" s="9">
        <v>265064256</v>
      </c>
      <c r="C184" s="6" t="s">
        <v>48</v>
      </c>
      <c r="D184" s="10">
        <v>1563.5743200000002</v>
      </c>
      <c r="E184" s="7">
        <v>43343</v>
      </c>
    </row>
    <row r="185" spans="2:5" x14ac:dyDescent="0.2">
      <c r="B185" s="9">
        <v>265273972</v>
      </c>
      <c r="C185" s="6" t="s">
        <v>48</v>
      </c>
      <c r="D185" s="10">
        <v>2148.8843376000004</v>
      </c>
      <c r="E185" s="7">
        <v>43490</v>
      </c>
    </row>
    <row r="186" spans="2:5" x14ac:dyDescent="0.2">
      <c r="B186" s="9">
        <v>265500674</v>
      </c>
      <c r="C186" s="6" t="s">
        <v>48</v>
      </c>
      <c r="D186" s="10">
        <v>2058.3763200000003</v>
      </c>
      <c r="E186" s="7">
        <v>43223</v>
      </c>
    </row>
    <row r="187" spans="2:5" x14ac:dyDescent="0.2">
      <c r="B187" s="9">
        <v>265674262</v>
      </c>
      <c r="C187" s="6" t="s">
        <v>49</v>
      </c>
      <c r="D187" s="10">
        <v>3013.8824897999998</v>
      </c>
      <c r="E187" s="7">
        <v>43621</v>
      </c>
    </row>
    <row r="188" spans="2:5" x14ac:dyDescent="0.2">
      <c r="B188" s="9">
        <v>265874759</v>
      </c>
      <c r="C188" s="6" t="s">
        <v>48</v>
      </c>
      <c r="D188" s="10">
        <v>2019.9564000000003</v>
      </c>
      <c r="E188" s="7">
        <v>43319</v>
      </c>
    </row>
    <row r="189" spans="2:5" x14ac:dyDescent="0.2">
      <c r="B189" s="9">
        <v>266095136</v>
      </c>
      <c r="C189" s="6" t="s">
        <v>48</v>
      </c>
      <c r="D189" s="10">
        <v>1867.3711056000006</v>
      </c>
      <c r="E189" s="7">
        <v>43779</v>
      </c>
    </row>
    <row r="190" spans="2:5" x14ac:dyDescent="0.2">
      <c r="B190" s="9">
        <v>266289679</v>
      </c>
      <c r="C190" s="6" t="s">
        <v>48</v>
      </c>
      <c r="D190" s="10">
        <v>1582.2021600000003</v>
      </c>
      <c r="E190" s="7">
        <v>43284</v>
      </c>
    </row>
    <row r="191" spans="2:5" x14ac:dyDescent="0.2">
      <c r="B191" s="9">
        <v>266488551</v>
      </c>
      <c r="C191" s="6" t="s">
        <v>49</v>
      </c>
      <c r="D191" s="10">
        <v>4733.2252799999997</v>
      </c>
      <c r="E191" s="7">
        <v>43137</v>
      </c>
    </row>
    <row r="192" spans="2:5" x14ac:dyDescent="0.2">
      <c r="B192" s="9">
        <v>266640876</v>
      </c>
      <c r="C192" s="6" t="s">
        <v>48</v>
      </c>
      <c r="D192" s="10">
        <v>1707.9400800000003</v>
      </c>
      <c r="E192" s="7">
        <v>43262</v>
      </c>
    </row>
    <row r="193" spans="2:5" x14ac:dyDescent="0.2">
      <c r="B193" s="9">
        <v>266883215</v>
      </c>
      <c r="C193" s="6" t="s">
        <v>48</v>
      </c>
      <c r="D193" s="10">
        <v>1360.6472880000003</v>
      </c>
      <c r="E193" s="7">
        <v>43481</v>
      </c>
    </row>
    <row r="194" spans="2:5" x14ac:dyDescent="0.2">
      <c r="B194" s="9">
        <v>267130125</v>
      </c>
      <c r="C194" s="6" t="s">
        <v>48</v>
      </c>
      <c r="D194" s="10">
        <v>5327.6379156000012</v>
      </c>
      <c r="E194" s="7">
        <v>43772</v>
      </c>
    </row>
    <row r="195" spans="2:5" x14ac:dyDescent="0.2">
      <c r="B195" s="9">
        <v>267375818</v>
      </c>
      <c r="C195" s="6" t="s">
        <v>48</v>
      </c>
      <c r="D195" s="10">
        <v>2186.4427200000005</v>
      </c>
      <c r="E195" s="7">
        <v>43131</v>
      </c>
    </row>
    <row r="196" spans="2:5" x14ac:dyDescent="0.2">
      <c r="B196" s="9">
        <v>267599321</v>
      </c>
      <c r="C196" s="6" t="s">
        <v>48</v>
      </c>
      <c r="D196" s="10">
        <v>1246.9010400000002</v>
      </c>
      <c r="E196" s="7">
        <v>43192</v>
      </c>
    </row>
    <row r="197" spans="2:5" x14ac:dyDescent="0.2">
      <c r="B197" s="9">
        <v>267782471</v>
      </c>
      <c r="C197" s="6" t="s">
        <v>48</v>
      </c>
      <c r="D197" s="10">
        <v>2269.1037600000004</v>
      </c>
      <c r="E197" s="7">
        <v>43161</v>
      </c>
    </row>
    <row r="198" spans="2:5" x14ac:dyDescent="0.2">
      <c r="B198" s="9">
        <v>267906791</v>
      </c>
      <c r="C198" s="6" t="s">
        <v>48</v>
      </c>
      <c r="D198" s="10">
        <v>2388.1705848000006</v>
      </c>
      <c r="E198" s="7">
        <v>43825</v>
      </c>
    </row>
    <row r="199" spans="2:5" x14ac:dyDescent="0.2">
      <c r="B199" s="9">
        <v>268110960</v>
      </c>
      <c r="C199" s="6" t="s">
        <v>48</v>
      </c>
      <c r="D199" s="10">
        <v>1292.3064000000004</v>
      </c>
      <c r="E199" s="7">
        <v>43276</v>
      </c>
    </row>
    <row r="200" spans="2:5" x14ac:dyDescent="0.2">
      <c r="B200" s="9">
        <v>268326186</v>
      </c>
      <c r="C200" s="6" t="s">
        <v>49</v>
      </c>
      <c r="D200" s="10">
        <v>3094.0056</v>
      </c>
      <c r="E200" s="7">
        <v>43358</v>
      </c>
    </row>
    <row r="201" spans="2:5" x14ac:dyDescent="0.2">
      <c r="B201" s="9">
        <v>268503514</v>
      </c>
      <c r="C201" s="6" t="s">
        <v>49</v>
      </c>
      <c r="D201" s="10">
        <v>3454.9808201999999</v>
      </c>
      <c r="E201" s="7">
        <v>43695</v>
      </c>
    </row>
    <row r="202" spans="2:5" x14ac:dyDescent="0.2">
      <c r="B202" s="9">
        <v>268749369</v>
      </c>
      <c r="C202" s="6" t="s">
        <v>49</v>
      </c>
      <c r="D202" s="10">
        <v>5590.7560800000001</v>
      </c>
      <c r="E202" s="7">
        <v>43246</v>
      </c>
    </row>
    <row r="203" spans="2:5" x14ac:dyDescent="0.2">
      <c r="B203" s="9">
        <v>268983281</v>
      </c>
      <c r="C203" s="6" t="s">
        <v>48</v>
      </c>
      <c r="D203" s="10">
        <v>1828.6630362000003</v>
      </c>
      <c r="E203" s="7">
        <v>43485</v>
      </c>
    </row>
    <row r="204" spans="2:5" x14ac:dyDescent="0.2">
      <c r="B204" s="9">
        <v>269159730</v>
      </c>
      <c r="C204" s="6" t="s">
        <v>48</v>
      </c>
      <c r="D204" s="10">
        <v>2549.6856000000007</v>
      </c>
      <c r="E204" s="7">
        <v>43360</v>
      </c>
    </row>
    <row r="205" spans="2:5" x14ac:dyDescent="0.2">
      <c r="B205" s="9">
        <v>269325303</v>
      </c>
      <c r="C205" s="6" t="s">
        <v>48</v>
      </c>
      <c r="D205" s="10">
        <v>2022.2848800000004</v>
      </c>
      <c r="E205" s="7">
        <v>43431</v>
      </c>
    </row>
    <row r="206" spans="2:5" x14ac:dyDescent="0.2">
      <c r="B206" s="9">
        <v>269458139</v>
      </c>
      <c r="C206" s="6" t="s">
        <v>49</v>
      </c>
      <c r="D206" s="10">
        <v>3079.0052747999998</v>
      </c>
      <c r="E206" s="7">
        <v>43669</v>
      </c>
    </row>
    <row r="207" spans="2:5" x14ac:dyDescent="0.2">
      <c r="B207" s="9">
        <v>269648906</v>
      </c>
      <c r="C207" s="6" t="s">
        <v>48</v>
      </c>
      <c r="D207" s="10">
        <v>1881.4118400000002</v>
      </c>
      <c r="E207" s="7">
        <v>43314</v>
      </c>
    </row>
    <row r="208" spans="2:5" x14ac:dyDescent="0.2">
      <c r="B208" s="9">
        <v>269830734</v>
      </c>
      <c r="C208" s="6" t="s">
        <v>48</v>
      </c>
      <c r="D208" s="10">
        <v>1721.9109600000002</v>
      </c>
      <c r="E208" s="7">
        <v>43191</v>
      </c>
    </row>
    <row r="209" spans="2:5" x14ac:dyDescent="0.2">
      <c r="B209" s="9">
        <v>269978604</v>
      </c>
      <c r="C209" s="6" t="s">
        <v>49</v>
      </c>
      <c r="D209" s="10">
        <v>3077.6306400000003</v>
      </c>
      <c r="E209" s="7">
        <v>43240</v>
      </c>
    </row>
    <row r="210" spans="2:5" x14ac:dyDescent="0.2">
      <c r="B210" s="9">
        <v>270124451</v>
      </c>
      <c r="C210" s="6" t="s">
        <v>49</v>
      </c>
      <c r="D210" s="10">
        <v>2670.9024888000004</v>
      </c>
      <c r="E210" s="7">
        <v>43476</v>
      </c>
    </row>
    <row r="211" spans="2:5" x14ac:dyDescent="0.2">
      <c r="B211" s="9">
        <v>270280223</v>
      </c>
      <c r="C211" s="6" t="s">
        <v>48</v>
      </c>
      <c r="D211" s="10">
        <v>2246.9832000000006</v>
      </c>
      <c r="E211" s="7">
        <v>43193</v>
      </c>
    </row>
    <row r="212" spans="2:5" x14ac:dyDescent="0.2">
      <c r="B212" s="9">
        <v>270411950</v>
      </c>
      <c r="C212" s="6" t="s">
        <v>48</v>
      </c>
      <c r="D212" s="10">
        <v>1800.5117130000003</v>
      </c>
      <c r="E212" s="7">
        <v>43517</v>
      </c>
    </row>
    <row r="213" spans="2:5" x14ac:dyDescent="0.2">
      <c r="B213" s="9">
        <v>270658906</v>
      </c>
      <c r="C213" s="6" t="s">
        <v>48</v>
      </c>
      <c r="D213" s="10">
        <v>1204.9884000000002</v>
      </c>
      <c r="E213" s="7">
        <v>43317</v>
      </c>
    </row>
    <row r="214" spans="2:5" x14ac:dyDescent="0.2">
      <c r="B214" s="9">
        <v>270875046</v>
      </c>
      <c r="C214" s="6" t="s">
        <v>48</v>
      </c>
      <c r="D214" s="10">
        <v>6649.5771342000016</v>
      </c>
      <c r="E214" s="7">
        <v>43488</v>
      </c>
    </row>
    <row r="215" spans="2:5" x14ac:dyDescent="0.2">
      <c r="B215" s="9">
        <v>271050890</v>
      </c>
      <c r="C215" s="6" t="s">
        <v>48</v>
      </c>
      <c r="D215" s="10">
        <v>6328.1828610000011</v>
      </c>
      <c r="E215" s="7">
        <v>43582</v>
      </c>
    </row>
    <row r="216" spans="2:5" x14ac:dyDescent="0.2">
      <c r="B216" s="9">
        <v>271299033</v>
      </c>
      <c r="C216" s="6" t="s">
        <v>49</v>
      </c>
      <c r="D216" s="10">
        <v>4403.1685698000001</v>
      </c>
      <c r="E216" s="7">
        <v>43749</v>
      </c>
    </row>
    <row r="217" spans="2:5" x14ac:dyDescent="0.2">
      <c r="B217" s="9">
        <v>271549635</v>
      </c>
      <c r="C217" s="6" t="s">
        <v>48</v>
      </c>
      <c r="D217" s="10">
        <v>1266.8095440000002</v>
      </c>
      <c r="E217" s="7">
        <v>43784</v>
      </c>
    </row>
    <row r="218" spans="2:5" x14ac:dyDescent="0.2">
      <c r="B218" s="9">
        <v>271722946</v>
      </c>
      <c r="C218" s="6" t="s">
        <v>48</v>
      </c>
      <c r="D218" s="10">
        <v>2515.9226400000002</v>
      </c>
      <c r="E218" s="7">
        <v>43265</v>
      </c>
    </row>
    <row r="219" spans="2:5" x14ac:dyDescent="0.2">
      <c r="B219" s="9">
        <v>271961405</v>
      </c>
      <c r="C219" s="6" t="s">
        <v>49</v>
      </c>
      <c r="D219" s="10">
        <v>3821.4050238</v>
      </c>
      <c r="E219" s="7">
        <v>43733</v>
      </c>
    </row>
    <row r="220" spans="2:5" x14ac:dyDescent="0.2">
      <c r="B220" s="9">
        <v>272193867</v>
      </c>
      <c r="C220" s="6" t="s">
        <v>48</v>
      </c>
      <c r="D220" s="10">
        <v>2370.5760078000008</v>
      </c>
      <c r="E220" s="7">
        <v>43596</v>
      </c>
    </row>
    <row r="221" spans="2:5" x14ac:dyDescent="0.2">
      <c r="B221" s="9">
        <v>272420934</v>
      </c>
      <c r="C221" s="6" t="s">
        <v>49</v>
      </c>
      <c r="D221" s="10">
        <v>1733.1343848000004</v>
      </c>
      <c r="E221" s="7">
        <v>43677</v>
      </c>
    </row>
    <row r="222" spans="2:5" x14ac:dyDescent="0.2">
      <c r="B222" s="9">
        <v>272644008</v>
      </c>
      <c r="C222" s="6" t="s">
        <v>48</v>
      </c>
      <c r="D222" s="10">
        <v>1054.8014400000002</v>
      </c>
      <c r="E222" s="7">
        <v>43301</v>
      </c>
    </row>
    <row r="223" spans="2:5" x14ac:dyDescent="0.2">
      <c r="B223" s="9">
        <v>272806437</v>
      </c>
      <c r="C223" s="6" t="s">
        <v>49</v>
      </c>
      <c r="D223" s="10">
        <v>2953.9695275999998</v>
      </c>
      <c r="E223" s="7">
        <v>43624</v>
      </c>
    </row>
    <row r="224" spans="2:5" x14ac:dyDescent="0.2">
      <c r="B224" s="9">
        <v>272972850</v>
      </c>
      <c r="C224" s="6" t="s">
        <v>48</v>
      </c>
      <c r="D224" s="10">
        <v>1337.1878520000002</v>
      </c>
      <c r="E224" s="7">
        <v>43511</v>
      </c>
    </row>
    <row r="225" spans="2:5" x14ac:dyDescent="0.2">
      <c r="B225" s="9">
        <v>273173950</v>
      </c>
      <c r="C225" s="6" t="s">
        <v>48</v>
      </c>
      <c r="D225" s="10">
        <v>1543.6308888000003</v>
      </c>
      <c r="E225" s="7">
        <v>43617</v>
      </c>
    </row>
    <row r="226" spans="2:5" x14ac:dyDescent="0.2">
      <c r="B226" s="9">
        <v>273372215</v>
      </c>
      <c r="C226" s="6" t="s">
        <v>48</v>
      </c>
      <c r="D226" s="10">
        <v>1479.1174398000003</v>
      </c>
      <c r="E226" s="7">
        <v>43584</v>
      </c>
    </row>
    <row r="227" spans="2:5" x14ac:dyDescent="0.2">
      <c r="B227" s="9">
        <v>273611976</v>
      </c>
      <c r="C227" s="6" t="s">
        <v>48</v>
      </c>
      <c r="D227" s="10">
        <v>2214.5707584000002</v>
      </c>
      <c r="E227" s="7">
        <v>43676</v>
      </c>
    </row>
    <row r="228" spans="2:5" x14ac:dyDescent="0.2">
      <c r="B228" s="9">
        <v>273818410</v>
      </c>
      <c r="C228" s="6" t="s">
        <v>48</v>
      </c>
      <c r="D228" s="10">
        <v>2155.0082400000001</v>
      </c>
      <c r="E228" s="7">
        <v>43110</v>
      </c>
    </row>
    <row r="229" spans="2:5" x14ac:dyDescent="0.2">
      <c r="B229" s="9">
        <v>274001304</v>
      </c>
      <c r="C229" s="6" t="s">
        <v>48</v>
      </c>
      <c r="D229" s="10">
        <v>1234.0944000000002</v>
      </c>
      <c r="E229" s="7">
        <v>43179</v>
      </c>
    </row>
    <row r="230" spans="2:5" x14ac:dyDescent="0.2">
      <c r="B230" s="9">
        <v>274130259</v>
      </c>
      <c r="C230" s="6" t="s">
        <v>49</v>
      </c>
      <c r="D230" s="10">
        <v>3045.7425600000001</v>
      </c>
      <c r="E230" s="7">
        <v>43406</v>
      </c>
    </row>
    <row r="231" spans="2:5" x14ac:dyDescent="0.2">
      <c r="B231" s="9">
        <v>274292111</v>
      </c>
      <c r="C231" s="6" t="s">
        <v>48</v>
      </c>
      <c r="D231" s="10">
        <v>1837.1707200000003</v>
      </c>
      <c r="E231" s="7">
        <v>43341</v>
      </c>
    </row>
    <row r="232" spans="2:5" x14ac:dyDescent="0.2">
      <c r="B232" s="9">
        <v>274425528</v>
      </c>
      <c r="C232" s="6" t="s">
        <v>48</v>
      </c>
      <c r="D232" s="10">
        <v>2133.6357042000004</v>
      </c>
      <c r="E232" s="7">
        <v>43731</v>
      </c>
    </row>
    <row r="233" spans="2:5" x14ac:dyDescent="0.2">
      <c r="B233" s="9">
        <v>274651631</v>
      </c>
      <c r="C233" s="6" t="s">
        <v>48</v>
      </c>
      <c r="D233" s="10">
        <v>1401.7449600000002</v>
      </c>
      <c r="E233" s="7">
        <v>43395</v>
      </c>
    </row>
    <row r="234" spans="2:5" x14ac:dyDescent="0.2">
      <c r="B234" s="9">
        <v>274820445</v>
      </c>
      <c r="C234" s="6" t="s">
        <v>49</v>
      </c>
      <c r="D234" s="10">
        <v>3258.6170399999996</v>
      </c>
      <c r="E234" s="7">
        <v>43377</v>
      </c>
    </row>
    <row r="235" spans="2:5" x14ac:dyDescent="0.2">
      <c r="B235" s="9">
        <v>275012875</v>
      </c>
      <c r="C235" s="6" t="s">
        <v>49</v>
      </c>
      <c r="D235" s="10">
        <v>1917.5940000000001</v>
      </c>
      <c r="E235" s="7">
        <v>43188</v>
      </c>
    </row>
    <row r="236" spans="2:5" x14ac:dyDescent="0.2">
      <c r="B236" s="9">
        <v>275264692</v>
      </c>
      <c r="C236" s="6" t="s">
        <v>48</v>
      </c>
      <c r="D236" s="10">
        <v>1633.4287200000001</v>
      </c>
      <c r="E236" s="7">
        <v>43380</v>
      </c>
    </row>
    <row r="237" spans="2:5" x14ac:dyDescent="0.2">
      <c r="B237" s="9">
        <v>275429759</v>
      </c>
      <c r="C237" s="6" t="s">
        <v>49</v>
      </c>
      <c r="D237" s="10">
        <v>4562.5809600000002</v>
      </c>
      <c r="E237" s="7">
        <v>43141</v>
      </c>
    </row>
    <row r="238" spans="2:5" x14ac:dyDescent="0.2">
      <c r="B238" s="9">
        <v>275652795</v>
      </c>
      <c r="C238" s="6" t="s">
        <v>48</v>
      </c>
      <c r="D238" s="10">
        <v>1365.3391752</v>
      </c>
      <c r="E238" s="7">
        <v>43658</v>
      </c>
    </row>
    <row r="239" spans="2:5" x14ac:dyDescent="0.2">
      <c r="B239" s="9">
        <v>275889605</v>
      </c>
      <c r="C239" s="6" t="s">
        <v>48</v>
      </c>
      <c r="D239" s="10">
        <v>1522.5173964000003</v>
      </c>
      <c r="E239" s="7">
        <v>43567</v>
      </c>
    </row>
    <row r="240" spans="2:5" x14ac:dyDescent="0.2">
      <c r="B240" s="9">
        <v>276016541</v>
      </c>
      <c r="C240" s="6" t="s">
        <v>49</v>
      </c>
      <c r="D240" s="10">
        <v>4346.2591199999997</v>
      </c>
      <c r="E240" s="7">
        <v>43381</v>
      </c>
    </row>
    <row r="241" spans="2:5" x14ac:dyDescent="0.2">
      <c r="B241" s="9">
        <v>276267751</v>
      </c>
      <c r="C241" s="6" t="s">
        <v>48</v>
      </c>
      <c r="D241" s="10">
        <v>2087.4823200000005</v>
      </c>
      <c r="E241" s="7">
        <v>43455</v>
      </c>
    </row>
    <row r="242" spans="2:5" x14ac:dyDescent="0.2">
      <c r="B242" s="9">
        <v>276499988</v>
      </c>
      <c r="C242" s="6" t="s">
        <v>49</v>
      </c>
      <c r="D242" s="10">
        <v>3999.4073028000007</v>
      </c>
      <c r="E242" s="7">
        <v>43679</v>
      </c>
    </row>
    <row r="243" spans="2:5" x14ac:dyDescent="0.2">
      <c r="B243" s="9">
        <v>276652832</v>
      </c>
      <c r="C243" s="6" t="s">
        <v>48</v>
      </c>
      <c r="D243" s="10">
        <v>1597.3372800000002</v>
      </c>
      <c r="E243" s="7">
        <v>43398</v>
      </c>
    </row>
    <row r="244" spans="2:5" x14ac:dyDescent="0.2">
      <c r="B244" s="9">
        <v>276873918</v>
      </c>
      <c r="C244" s="6" t="s">
        <v>49</v>
      </c>
      <c r="D244" s="10">
        <v>1794.35088</v>
      </c>
      <c r="E244" s="7">
        <v>43123</v>
      </c>
    </row>
    <row r="245" spans="2:5" x14ac:dyDescent="0.2">
      <c r="B245" s="9">
        <v>277012277</v>
      </c>
      <c r="C245" s="6" t="s">
        <v>48</v>
      </c>
      <c r="D245" s="10">
        <v>1376.13168</v>
      </c>
      <c r="E245" s="7">
        <v>43440</v>
      </c>
    </row>
    <row r="246" spans="2:5" x14ac:dyDescent="0.2">
      <c r="B246" s="9">
        <v>277142279</v>
      </c>
      <c r="C246" s="6" t="s">
        <v>49</v>
      </c>
      <c r="D246" s="10">
        <v>2920.77576</v>
      </c>
      <c r="E246" s="7">
        <v>43104</v>
      </c>
    </row>
    <row r="247" spans="2:5" x14ac:dyDescent="0.2">
      <c r="B247" s="9">
        <v>277267293</v>
      </c>
      <c r="C247" s="6" t="s">
        <v>49</v>
      </c>
      <c r="D247" s="10">
        <v>3107.79504</v>
      </c>
      <c r="E247" s="7">
        <v>43276</v>
      </c>
    </row>
    <row r="248" spans="2:5" x14ac:dyDescent="0.2">
      <c r="B248" s="9">
        <v>277415684</v>
      </c>
      <c r="C248" s="6" t="s">
        <v>49</v>
      </c>
      <c r="D248" s="10">
        <v>3309.9740856000003</v>
      </c>
      <c r="E248" s="7">
        <v>43753</v>
      </c>
    </row>
    <row r="249" spans="2:5" x14ac:dyDescent="0.2">
      <c r="B249" s="9">
        <v>277605277</v>
      </c>
      <c r="C249" s="6" t="s">
        <v>48</v>
      </c>
      <c r="D249" s="10">
        <v>1553.0961600000001</v>
      </c>
      <c r="E249" s="7">
        <v>43255</v>
      </c>
    </row>
    <row r="250" spans="2:5" x14ac:dyDescent="0.2">
      <c r="B250" s="9">
        <v>277781794</v>
      </c>
      <c r="C250" s="6" t="s">
        <v>48</v>
      </c>
      <c r="D250" s="10">
        <v>1147.1664204000003</v>
      </c>
      <c r="E250" s="7">
        <v>43700</v>
      </c>
    </row>
    <row r="251" spans="2:5" x14ac:dyDescent="0.2">
      <c r="B251" s="9">
        <v>277948966</v>
      </c>
      <c r="C251" s="6" t="s">
        <v>48</v>
      </c>
      <c r="D251" s="10">
        <v>2447.9921466000001</v>
      </c>
      <c r="E251" s="7">
        <v>43788</v>
      </c>
    </row>
    <row r="252" spans="2:5" x14ac:dyDescent="0.2">
      <c r="B252" s="9">
        <v>278157800</v>
      </c>
      <c r="C252" s="6" t="s">
        <v>48</v>
      </c>
      <c r="D252" s="10">
        <v>1892.0035134000002</v>
      </c>
      <c r="E252" s="7">
        <v>43821</v>
      </c>
    </row>
    <row r="253" spans="2:5" x14ac:dyDescent="0.2">
      <c r="B253" s="9">
        <v>278407263</v>
      </c>
      <c r="C253" s="6" t="s">
        <v>48</v>
      </c>
      <c r="D253" s="10">
        <v>1801.0792800000002</v>
      </c>
      <c r="E253" s="7">
        <v>43302</v>
      </c>
    </row>
    <row r="254" spans="2:5" x14ac:dyDescent="0.2">
      <c r="B254" s="9">
        <v>278578058</v>
      </c>
      <c r="C254" s="6" t="s">
        <v>48</v>
      </c>
      <c r="D254" s="10">
        <v>2349.4363200000003</v>
      </c>
      <c r="E254" s="7">
        <v>43154</v>
      </c>
    </row>
    <row r="255" spans="2:5" x14ac:dyDescent="0.2">
      <c r="B255" s="9">
        <v>278704157</v>
      </c>
      <c r="C255" s="6" t="s">
        <v>49</v>
      </c>
      <c r="D255" s="10">
        <v>4060.1885688000002</v>
      </c>
      <c r="E255" s="7">
        <v>43606</v>
      </c>
    </row>
    <row r="256" spans="2:5" x14ac:dyDescent="0.2">
      <c r="B256" s="9">
        <v>278944151</v>
      </c>
      <c r="C256" s="6" t="s">
        <v>48</v>
      </c>
      <c r="D256" s="10">
        <v>1117.6704000000002</v>
      </c>
      <c r="E256" s="7">
        <v>43462</v>
      </c>
    </row>
    <row r="257" spans="2:5" x14ac:dyDescent="0.2">
      <c r="B257" s="9">
        <v>279172029</v>
      </c>
      <c r="C257" s="6" t="s">
        <v>48</v>
      </c>
      <c r="D257" s="10">
        <v>2501.9517600000004</v>
      </c>
      <c r="E257" s="7">
        <v>43200</v>
      </c>
    </row>
    <row r="258" spans="2:5" x14ac:dyDescent="0.2">
      <c r="B258" s="9">
        <v>279373631</v>
      </c>
      <c r="C258" s="6" t="s">
        <v>48</v>
      </c>
      <c r="D258" s="10">
        <v>2314.5091200000002</v>
      </c>
      <c r="E258" s="7">
        <v>43404</v>
      </c>
    </row>
    <row r="259" spans="2:5" x14ac:dyDescent="0.2">
      <c r="B259" s="9">
        <v>279581432</v>
      </c>
      <c r="C259" s="6" t="s">
        <v>49</v>
      </c>
      <c r="D259" s="10">
        <v>3043.1570400000001</v>
      </c>
      <c r="E259" s="7">
        <v>43384</v>
      </c>
    </row>
    <row r="260" spans="2:5" x14ac:dyDescent="0.2">
      <c r="B260" s="9">
        <v>279817562</v>
      </c>
      <c r="C260" s="6" t="s">
        <v>49</v>
      </c>
      <c r="D260" s="10">
        <v>2872.5127200000002</v>
      </c>
      <c r="E260" s="7">
        <v>43398</v>
      </c>
    </row>
    <row r="261" spans="2:5" x14ac:dyDescent="0.2">
      <c r="B261" s="9">
        <v>280027925</v>
      </c>
      <c r="C261" s="6" t="s">
        <v>48</v>
      </c>
      <c r="D261" s="10">
        <v>1516.6525374000005</v>
      </c>
      <c r="E261" s="7">
        <v>43650</v>
      </c>
    </row>
    <row r="262" spans="2:5" x14ac:dyDescent="0.2">
      <c r="B262" s="9">
        <v>280240298</v>
      </c>
      <c r="C262" s="6" t="s">
        <v>48</v>
      </c>
      <c r="D262" s="10">
        <v>2473.7975262000004</v>
      </c>
      <c r="E262" s="7">
        <v>43780</v>
      </c>
    </row>
    <row r="263" spans="2:5" x14ac:dyDescent="0.2">
      <c r="B263" s="9">
        <v>280440173</v>
      </c>
      <c r="C263" s="6" t="s">
        <v>48</v>
      </c>
      <c r="D263" s="10">
        <v>2022.2848800000004</v>
      </c>
      <c r="E263" s="7">
        <v>43107</v>
      </c>
    </row>
    <row r="264" spans="2:5" x14ac:dyDescent="0.2">
      <c r="B264" s="9">
        <v>280684754</v>
      </c>
      <c r="C264" s="6" t="s">
        <v>48</v>
      </c>
      <c r="D264" s="10">
        <v>1432.1985678000003</v>
      </c>
      <c r="E264" s="7">
        <v>43504</v>
      </c>
    </row>
    <row r="265" spans="2:5" x14ac:dyDescent="0.2">
      <c r="B265" s="9">
        <v>280831732</v>
      </c>
      <c r="C265" s="6" t="s">
        <v>48</v>
      </c>
      <c r="D265" s="10">
        <v>2004.8212800000003</v>
      </c>
      <c r="E265" s="7">
        <v>43405</v>
      </c>
    </row>
    <row r="266" spans="2:5" x14ac:dyDescent="0.2">
      <c r="B266" s="9">
        <v>281010711</v>
      </c>
      <c r="C266" s="6" t="s">
        <v>48</v>
      </c>
      <c r="D266" s="10">
        <v>1342.3687200000002</v>
      </c>
      <c r="E266" s="7">
        <v>43392</v>
      </c>
    </row>
    <row r="267" spans="2:5" x14ac:dyDescent="0.2">
      <c r="B267" s="9">
        <v>281214085</v>
      </c>
      <c r="C267" s="6" t="s">
        <v>48</v>
      </c>
      <c r="D267" s="10">
        <v>1711.4328000000003</v>
      </c>
      <c r="E267" s="7">
        <v>43346</v>
      </c>
    </row>
    <row r="268" spans="2:5" x14ac:dyDescent="0.2">
      <c r="B268" s="9">
        <v>281387736</v>
      </c>
      <c r="C268" s="6" t="s">
        <v>48</v>
      </c>
      <c r="D268" s="10">
        <v>1782.9171360000005</v>
      </c>
      <c r="E268" s="7">
        <v>43506</v>
      </c>
    </row>
    <row r="269" spans="2:5" x14ac:dyDescent="0.2">
      <c r="B269" s="9">
        <v>281635828</v>
      </c>
      <c r="C269" s="6" t="s">
        <v>48</v>
      </c>
      <c r="D269" s="10">
        <v>1276.1933184000002</v>
      </c>
      <c r="E269" s="7">
        <v>43670</v>
      </c>
    </row>
    <row r="270" spans="2:5" x14ac:dyDescent="0.2">
      <c r="B270" s="9">
        <v>281878003</v>
      </c>
      <c r="C270" s="6" t="s">
        <v>48</v>
      </c>
      <c r="D270" s="10">
        <v>1059.4584</v>
      </c>
      <c r="E270" s="7">
        <v>43402</v>
      </c>
    </row>
    <row r="271" spans="2:5" x14ac:dyDescent="0.2">
      <c r="B271" s="9">
        <v>282064782</v>
      </c>
      <c r="C271" s="6" t="s">
        <v>48</v>
      </c>
      <c r="D271" s="10">
        <v>2189.9383506000004</v>
      </c>
      <c r="E271" s="7">
        <v>43669</v>
      </c>
    </row>
    <row r="272" spans="2:5" x14ac:dyDescent="0.2">
      <c r="B272" s="9">
        <v>282266942</v>
      </c>
      <c r="C272" s="6" t="s">
        <v>49</v>
      </c>
      <c r="D272" s="10">
        <v>2339.0337599999998</v>
      </c>
      <c r="E272" s="7">
        <v>43113</v>
      </c>
    </row>
    <row r="273" spans="2:5" x14ac:dyDescent="0.2">
      <c r="B273" s="9">
        <v>282446939</v>
      </c>
      <c r="C273" s="6" t="s">
        <v>49</v>
      </c>
      <c r="D273" s="10">
        <v>2123.5737599999998</v>
      </c>
      <c r="E273" s="7">
        <v>43460</v>
      </c>
    </row>
    <row r="274" spans="2:5" x14ac:dyDescent="0.2">
      <c r="B274" s="9">
        <v>282633873</v>
      </c>
      <c r="C274" s="6" t="s">
        <v>48</v>
      </c>
      <c r="D274" s="10">
        <v>7982.0730990000011</v>
      </c>
      <c r="E274" s="7">
        <v>43538</v>
      </c>
    </row>
    <row r="275" spans="2:5" x14ac:dyDescent="0.2">
      <c r="B275" s="9">
        <v>282764205</v>
      </c>
      <c r="C275" s="6" t="s">
        <v>49</v>
      </c>
      <c r="D275" s="10">
        <v>2183.04072</v>
      </c>
      <c r="E275" s="7">
        <v>43448</v>
      </c>
    </row>
    <row r="276" spans="2:5" x14ac:dyDescent="0.2">
      <c r="B276" s="9">
        <v>283000005</v>
      </c>
      <c r="C276" s="6" t="s">
        <v>48</v>
      </c>
      <c r="D276" s="10">
        <v>5161.0759200000002</v>
      </c>
      <c r="E276" s="7">
        <v>43192</v>
      </c>
    </row>
    <row r="277" spans="2:5" x14ac:dyDescent="0.2">
      <c r="B277" s="9">
        <v>283158922</v>
      </c>
      <c r="C277" s="6" t="s">
        <v>49</v>
      </c>
      <c r="D277" s="10">
        <v>4391.9366399999999</v>
      </c>
      <c r="E277" s="7">
        <v>43291</v>
      </c>
    </row>
    <row r="278" spans="2:5" x14ac:dyDescent="0.2">
      <c r="B278" s="9">
        <v>283389503</v>
      </c>
      <c r="C278" s="6" t="s">
        <v>48</v>
      </c>
      <c r="D278" s="10">
        <v>1126.9843200000003</v>
      </c>
      <c r="E278" s="7">
        <v>43339</v>
      </c>
    </row>
    <row r="279" spans="2:5" x14ac:dyDescent="0.2">
      <c r="B279" s="9">
        <v>283543748</v>
      </c>
      <c r="C279" s="6" t="s">
        <v>49</v>
      </c>
      <c r="D279" s="10">
        <v>4271.1863922000002</v>
      </c>
      <c r="E279" s="7">
        <v>43654</v>
      </c>
    </row>
    <row r="280" spans="2:5" x14ac:dyDescent="0.2">
      <c r="B280" s="9">
        <v>283743662</v>
      </c>
      <c r="C280" s="6" t="s">
        <v>49</v>
      </c>
      <c r="D280" s="10">
        <v>4460.0219999999999</v>
      </c>
      <c r="E280" s="7">
        <v>43328</v>
      </c>
    </row>
    <row r="281" spans="2:5" x14ac:dyDescent="0.2">
      <c r="B281" s="9">
        <v>283973697</v>
      </c>
      <c r="C281" s="6" t="s">
        <v>49</v>
      </c>
      <c r="D281" s="10">
        <v>2807.0128799999998</v>
      </c>
      <c r="E281" s="7">
        <v>43393</v>
      </c>
    </row>
    <row r="282" spans="2:5" x14ac:dyDescent="0.2">
      <c r="B282" s="9">
        <v>284157598</v>
      </c>
      <c r="C282" s="6" t="s">
        <v>49</v>
      </c>
      <c r="D282" s="10">
        <v>3278.4393599999999</v>
      </c>
      <c r="E282" s="7">
        <v>43421</v>
      </c>
    </row>
    <row r="283" spans="2:5" x14ac:dyDescent="0.2">
      <c r="B283" s="9">
        <v>284297883</v>
      </c>
      <c r="C283" s="6" t="s">
        <v>49</v>
      </c>
      <c r="D283" s="10">
        <v>4681.0257858000004</v>
      </c>
      <c r="E283" s="7">
        <v>43609</v>
      </c>
    </row>
    <row r="284" spans="2:5" x14ac:dyDescent="0.2">
      <c r="B284" s="9">
        <v>284476400</v>
      </c>
      <c r="C284" s="6" t="s">
        <v>49</v>
      </c>
      <c r="D284" s="10">
        <v>3607.8022889999997</v>
      </c>
      <c r="E284" s="7">
        <v>43814</v>
      </c>
    </row>
    <row r="285" spans="2:5" x14ac:dyDescent="0.2">
      <c r="B285" s="9">
        <v>284671601</v>
      </c>
      <c r="C285" s="6" t="s">
        <v>48</v>
      </c>
      <c r="D285" s="10">
        <v>2456.2029492000001</v>
      </c>
      <c r="E285" s="7">
        <v>43472</v>
      </c>
    </row>
    <row r="286" spans="2:5" x14ac:dyDescent="0.2">
      <c r="B286" s="9">
        <v>284851105</v>
      </c>
      <c r="C286" s="6" t="s">
        <v>49</v>
      </c>
      <c r="D286" s="10">
        <v>5840.6896800000004</v>
      </c>
      <c r="E286" s="7">
        <v>43174</v>
      </c>
    </row>
    <row r="287" spans="2:5" x14ac:dyDescent="0.2">
      <c r="B287" s="9">
        <v>285074958</v>
      </c>
      <c r="C287" s="6" t="s">
        <v>48</v>
      </c>
      <c r="D287" s="10">
        <v>1018.1395224</v>
      </c>
      <c r="E287" s="7">
        <v>43502</v>
      </c>
    </row>
    <row r="288" spans="2:5" x14ac:dyDescent="0.2">
      <c r="B288" s="9">
        <v>285297629</v>
      </c>
      <c r="C288" s="6" t="s">
        <v>49</v>
      </c>
      <c r="D288" s="10">
        <v>4325.8895315999998</v>
      </c>
      <c r="E288" s="7">
        <v>43568</v>
      </c>
    </row>
    <row r="289" spans="2:5" x14ac:dyDescent="0.2">
      <c r="B289" s="9">
        <v>285548156</v>
      </c>
      <c r="C289" s="6" t="s">
        <v>49</v>
      </c>
      <c r="D289" s="10">
        <v>4678.4208744000007</v>
      </c>
      <c r="E289" s="7">
        <v>43518</v>
      </c>
    </row>
    <row r="290" spans="2:5" x14ac:dyDescent="0.2">
      <c r="B290" s="9">
        <v>285705794</v>
      </c>
      <c r="C290" s="6" t="s">
        <v>48</v>
      </c>
      <c r="D290" s="10">
        <v>2009.4782400000001</v>
      </c>
      <c r="E290" s="7">
        <v>43304</v>
      </c>
    </row>
    <row r="291" spans="2:5" x14ac:dyDescent="0.2">
      <c r="B291" s="9">
        <v>285878385</v>
      </c>
      <c r="C291" s="6" t="s">
        <v>48</v>
      </c>
      <c r="D291" s="10">
        <v>1760.3308800000002</v>
      </c>
      <c r="E291" s="7">
        <v>43219</v>
      </c>
    </row>
    <row r="292" spans="2:5" x14ac:dyDescent="0.2">
      <c r="B292" s="9">
        <v>286127211</v>
      </c>
      <c r="C292" s="6" t="s">
        <v>48</v>
      </c>
      <c r="D292" s="10">
        <v>1819.2792618000003</v>
      </c>
      <c r="E292" s="7">
        <v>43516</v>
      </c>
    </row>
    <row r="293" spans="2:5" x14ac:dyDescent="0.2">
      <c r="B293" s="9">
        <v>286359565</v>
      </c>
      <c r="C293" s="6" t="s">
        <v>48</v>
      </c>
      <c r="D293" s="10">
        <v>2203.9063200000001</v>
      </c>
      <c r="E293" s="7">
        <v>43187</v>
      </c>
    </row>
    <row r="294" spans="2:5" x14ac:dyDescent="0.2">
      <c r="B294" s="9">
        <v>286568012</v>
      </c>
      <c r="C294" s="6" t="s">
        <v>49</v>
      </c>
      <c r="D294" s="10">
        <v>4184.3560122000008</v>
      </c>
      <c r="E294" s="7">
        <v>43676</v>
      </c>
    </row>
    <row r="295" spans="2:5" x14ac:dyDescent="0.2">
      <c r="B295" s="9">
        <v>286783228</v>
      </c>
      <c r="C295" s="6" t="s">
        <v>49</v>
      </c>
      <c r="D295" s="10">
        <v>2981.7552492000004</v>
      </c>
      <c r="E295" s="7">
        <v>43636</v>
      </c>
    </row>
    <row r="296" spans="2:5" x14ac:dyDescent="0.2">
      <c r="B296" s="9">
        <v>286931039</v>
      </c>
      <c r="C296" s="6" t="s">
        <v>48</v>
      </c>
      <c r="D296" s="10">
        <v>1041.9948000000002</v>
      </c>
      <c r="E296" s="7">
        <v>43336</v>
      </c>
    </row>
    <row r="297" spans="2:5" x14ac:dyDescent="0.2">
      <c r="B297" s="9">
        <v>287179235</v>
      </c>
      <c r="C297" s="6" t="s">
        <v>48</v>
      </c>
      <c r="D297" s="10">
        <v>1441.5823422000003</v>
      </c>
      <c r="E297" s="7">
        <v>43654</v>
      </c>
    </row>
    <row r="298" spans="2:5" x14ac:dyDescent="0.2">
      <c r="B298" s="9">
        <v>287326024</v>
      </c>
      <c r="C298" s="6" t="s">
        <v>49</v>
      </c>
      <c r="D298" s="10">
        <v>2502.4515516000001</v>
      </c>
      <c r="E298" s="7">
        <v>43570</v>
      </c>
    </row>
    <row r="299" spans="2:5" x14ac:dyDescent="0.2">
      <c r="B299" s="9">
        <v>287496069</v>
      </c>
      <c r="C299" s="6" t="s">
        <v>48</v>
      </c>
      <c r="D299" s="10">
        <v>1218.7177002000001</v>
      </c>
      <c r="E299" s="7">
        <v>43705</v>
      </c>
    </row>
    <row r="300" spans="2:5" x14ac:dyDescent="0.2">
      <c r="B300" s="9">
        <v>287627815</v>
      </c>
      <c r="C300" s="6" t="s">
        <v>48</v>
      </c>
      <c r="D300" s="10">
        <v>1564.7443812000001</v>
      </c>
      <c r="E300" s="7">
        <v>43654</v>
      </c>
    </row>
    <row r="301" spans="2:5" x14ac:dyDescent="0.2">
      <c r="B301" s="9">
        <v>287877594</v>
      </c>
      <c r="C301" s="6" t="s">
        <v>48</v>
      </c>
      <c r="D301" s="10">
        <v>1924.8467238000003</v>
      </c>
      <c r="E301" s="7">
        <v>43637</v>
      </c>
    </row>
    <row r="302" spans="2:5" x14ac:dyDescent="0.2">
      <c r="B302" s="9">
        <v>288034584</v>
      </c>
      <c r="C302" s="6" t="s">
        <v>48</v>
      </c>
      <c r="D302" s="10">
        <v>2216.9167020000004</v>
      </c>
      <c r="E302" s="7">
        <v>43806</v>
      </c>
    </row>
    <row r="303" spans="2:5" x14ac:dyDescent="0.2">
      <c r="B303" s="9">
        <v>288210051</v>
      </c>
      <c r="C303" s="6" t="s">
        <v>49</v>
      </c>
      <c r="D303" s="10">
        <v>2669.9803199999997</v>
      </c>
      <c r="E303" s="7">
        <v>43255</v>
      </c>
    </row>
    <row r="304" spans="2:5" x14ac:dyDescent="0.2">
      <c r="B304" s="9">
        <v>288389821</v>
      </c>
      <c r="C304" s="6" t="s">
        <v>48</v>
      </c>
      <c r="D304" s="10">
        <v>1099.0425600000001</v>
      </c>
      <c r="E304" s="7">
        <v>43192</v>
      </c>
    </row>
    <row r="305" spans="2:5" x14ac:dyDescent="0.2">
      <c r="B305" s="9">
        <v>288596826</v>
      </c>
      <c r="C305" s="6" t="s">
        <v>49</v>
      </c>
      <c r="D305" s="10">
        <v>3732.8380362000007</v>
      </c>
      <c r="E305" s="7">
        <v>43573</v>
      </c>
    </row>
    <row r="306" spans="2:5" x14ac:dyDescent="0.2">
      <c r="B306" s="9">
        <v>288838465</v>
      </c>
      <c r="C306" s="6" t="s">
        <v>48</v>
      </c>
      <c r="D306" s="10">
        <v>2112.5222118000002</v>
      </c>
      <c r="E306" s="7">
        <v>43609</v>
      </c>
    </row>
    <row r="307" spans="2:5" x14ac:dyDescent="0.2">
      <c r="B307" s="9">
        <v>289060385</v>
      </c>
      <c r="C307" s="6" t="s">
        <v>48</v>
      </c>
      <c r="D307" s="10">
        <v>2286.1220382000006</v>
      </c>
      <c r="E307" s="7">
        <v>43508</v>
      </c>
    </row>
    <row r="308" spans="2:5" x14ac:dyDescent="0.2">
      <c r="B308" s="9">
        <v>289305225</v>
      </c>
      <c r="C308" s="6" t="s">
        <v>49</v>
      </c>
      <c r="D308" s="10">
        <v>2033.9424000000001</v>
      </c>
      <c r="E308" s="7">
        <v>43233</v>
      </c>
    </row>
    <row r="309" spans="2:5" x14ac:dyDescent="0.2">
      <c r="B309" s="9">
        <v>289458343</v>
      </c>
      <c r="C309" s="6" t="s">
        <v>49</v>
      </c>
      <c r="D309" s="10">
        <v>2720.3958054</v>
      </c>
      <c r="E309" s="7">
        <v>43828</v>
      </c>
    </row>
    <row r="310" spans="2:5" x14ac:dyDescent="0.2">
      <c r="B310" s="9">
        <v>289617947</v>
      </c>
      <c r="C310" s="6" t="s">
        <v>49</v>
      </c>
      <c r="D310" s="10">
        <v>1857.2652000000003</v>
      </c>
      <c r="E310" s="7">
        <v>43448</v>
      </c>
    </row>
    <row r="311" spans="2:5" x14ac:dyDescent="0.2">
      <c r="B311" s="9">
        <v>289743779</v>
      </c>
      <c r="C311" s="6" t="s">
        <v>48</v>
      </c>
      <c r="D311" s="10">
        <v>2447.9921466000001</v>
      </c>
      <c r="E311" s="7">
        <v>43487</v>
      </c>
    </row>
    <row r="312" spans="2:5" x14ac:dyDescent="0.2">
      <c r="B312" s="9">
        <v>289910814</v>
      </c>
      <c r="C312" s="6" t="s">
        <v>49</v>
      </c>
      <c r="D312" s="10">
        <v>4242.8383199999998</v>
      </c>
      <c r="E312" s="7">
        <v>43258</v>
      </c>
    </row>
    <row r="313" spans="2:5" x14ac:dyDescent="0.2">
      <c r="B313" s="9">
        <v>290051196</v>
      </c>
      <c r="C313" s="6" t="s">
        <v>48</v>
      </c>
      <c r="D313" s="10">
        <v>1446.2742294000004</v>
      </c>
      <c r="E313" s="7">
        <v>43509</v>
      </c>
    </row>
    <row r="314" spans="2:5" x14ac:dyDescent="0.2">
      <c r="B314" s="9">
        <v>290287018</v>
      </c>
      <c r="C314" s="6" t="s">
        <v>48</v>
      </c>
      <c r="D314" s="10">
        <v>1721.9109600000002</v>
      </c>
      <c r="E314" s="7">
        <v>43458</v>
      </c>
    </row>
    <row r="315" spans="2:5" x14ac:dyDescent="0.2">
      <c r="B315" s="9">
        <v>290524596</v>
      </c>
      <c r="C315" s="6" t="s">
        <v>49</v>
      </c>
      <c r="D315" s="10">
        <v>3543.8860799999998</v>
      </c>
      <c r="E315" s="7">
        <v>43462</v>
      </c>
    </row>
    <row r="316" spans="2:5" x14ac:dyDescent="0.2">
      <c r="B316" s="9">
        <v>290707432</v>
      </c>
      <c r="C316" s="6" t="s">
        <v>49</v>
      </c>
      <c r="D316" s="10">
        <v>2235.0139812000002</v>
      </c>
      <c r="E316" s="7">
        <v>43760</v>
      </c>
    </row>
    <row r="317" spans="2:5" x14ac:dyDescent="0.2">
      <c r="B317" s="9">
        <v>290941082</v>
      </c>
      <c r="C317" s="6" t="s">
        <v>48</v>
      </c>
      <c r="D317" s="10">
        <v>1906.0791750000003</v>
      </c>
      <c r="E317" s="7">
        <v>43541</v>
      </c>
    </row>
    <row r="318" spans="2:5" x14ac:dyDescent="0.2">
      <c r="B318" s="9">
        <v>291183166</v>
      </c>
      <c r="C318" s="6" t="s">
        <v>49</v>
      </c>
      <c r="D318" s="10">
        <v>4647.9031200000009</v>
      </c>
      <c r="E318" s="7">
        <v>43327</v>
      </c>
    </row>
    <row r="319" spans="2:5" x14ac:dyDescent="0.2">
      <c r="B319" s="9">
        <v>291387384</v>
      </c>
      <c r="C319" s="6" t="s">
        <v>49</v>
      </c>
      <c r="D319" s="10">
        <v>2666.5609698000003</v>
      </c>
      <c r="E319" s="7">
        <v>43629</v>
      </c>
    </row>
    <row r="320" spans="2:5" x14ac:dyDescent="0.2">
      <c r="B320" s="9">
        <v>291512253</v>
      </c>
      <c r="C320" s="6" t="s">
        <v>49</v>
      </c>
      <c r="D320" s="10">
        <v>3931.7140800000002</v>
      </c>
      <c r="E320" s="7">
        <v>43223</v>
      </c>
    </row>
    <row r="321" spans="2:5" x14ac:dyDescent="0.2">
      <c r="B321" s="9">
        <v>291645641</v>
      </c>
      <c r="C321" s="6" t="s">
        <v>48</v>
      </c>
      <c r="D321" s="10">
        <v>1687.9064202000002</v>
      </c>
      <c r="E321" s="7">
        <v>43791</v>
      </c>
    </row>
    <row r="322" spans="2:5" x14ac:dyDescent="0.2">
      <c r="B322" s="9">
        <v>291830273</v>
      </c>
      <c r="C322" s="6" t="s">
        <v>48</v>
      </c>
      <c r="D322" s="10">
        <v>2215.7437302000003</v>
      </c>
      <c r="E322" s="7">
        <v>43475</v>
      </c>
    </row>
    <row r="323" spans="2:5" x14ac:dyDescent="0.2">
      <c r="B323" s="9">
        <v>291964376</v>
      </c>
      <c r="C323" s="6" t="s">
        <v>48</v>
      </c>
      <c r="D323" s="10">
        <v>1530.9756000000002</v>
      </c>
      <c r="E323" s="7">
        <v>43403</v>
      </c>
    </row>
    <row r="324" spans="2:5" x14ac:dyDescent="0.2">
      <c r="B324" s="9">
        <v>292174563</v>
      </c>
      <c r="C324" s="6" t="s">
        <v>48</v>
      </c>
      <c r="D324" s="10">
        <v>1974.1115394000001</v>
      </c>
      <c r="E324" s="7">
        <v>43668</v>
      </c>
    </row>
    <row r="325" spans="2:5" x14ac:dyDescent="0.2">
      <c r="B325" s="9">
        <v>292400520</v>
      </c>
      <c r="C325" s="6" t="s">
        <v>49</v>
      </c>
      <c r="D325" s="10">
        <v>2417.3577792000001</v>
      </c>
      <c r="E325" s="7">
        <v>43732</v>
      </c>
    </row>
    <row r="326" spans="2:5" x14ac:dyDescent="0.2">
      <c r="B326" s="9">
        <v>292568656</v>
      </c>
      <c r="C326" s="6" t="s">
        <v>48</v>
      </c>
      <c r="D326" s="10">
        <v>2267.9395200000004</v>
      </c>
      <c r="E326" s="7">
        <v>43428</v>
      </c>
    </row>
    <row r="327" spans="2:5" x14ac:dyDescent="0.2">
      <c r="B327" s="9">
        <v>292784403</v>
      </c>
      <c r="C327" s="6" t="s">
        <v>48</v>
      </c>
      <c r="D327" s="10">
        <v>5346.1900800000012</v>
      </c>
      <c r="E327" s="7">
        <v>43456</v>
      </c>
    </row>
    <row r="328" spans="2:5" x14ac:dyDescent="0.2">
      <c r="B328" s="9">
        <v>293021259</v>
      </c>
      <c r="C328" s="6" t="s">
        <v>48</v>
      </c>
      <c r="D328" s="10">
        <v>2336.5598256000003</v>
      </c>
      <c r="E328" s="7">
        <v>43499</v>
      </c>
    </row>
    <row r="329" spans="2:5" x14ac:dyDescent="0.2">
      <c r="B329" s="9">
        <v>293205664</v>
      </c>
      <c r="C329" s="6" t="s">
        <v>49</v>
      </c>
      <c r="D329" s="10">
        <v>5549.3877599999996</v>
      </c>
      <c r="E329" s="7">
        <v>43217</v>
      </c>
    </row>
    <row r="330" spans="2:5" x14ac:dyDescent="0.2">
      <c r="B330" s="9">
        <v>293431347</v>
      </c>
      <c r="C330" s="6" t="s">
        <v>48</v>
      </c>
      <c r="D330" s="10">
        <v>1642.7426400000002</v>
      </c>
      <c r="E330" s="7">
        <v>43150</v>
      </c>
    </row>
    <row r="331" spans="2:5" x14ac:dyDescent="0.2">
      <c r="B331" s="9">
        <v>293617113</v>
      </c>
      <c r="C331" s="6" t="s">
        <v>48</v>
      </c>
      <c r="D331" s="10">
        <v>2237.6692800000001</v>
      </c>
      <c r="E331" s="7">
        <v>43256</v>
      </c>
    </row>
    <row r="332" spans="2:5" x14ac:dyDescent="0.2">
      <c r="B332" s="9">
        <v>293842528</v>
      </c>
      <c r="C332" s="6" t="s">
        <v>49</v>
      </c>
      <c r="D332" s="10">
        <v>3988.9876571999998</v>
      </c>
      <c r="E332" s="7">
        <v>43547</v>
      </c>
    </row>
    <row r="333" spans="2:5" x14ac:dyDescent="0.2">
      <c r="B333" s="9">
        <v>293979818</v>
      </c>
      <c r="C333" s="6" t="s">
        <v>48</v>
      </c>
      <c r="D333" s="10">
        <v>7909.8465600000009</v>
      </c>
      <c r="E333" s="7">
        <v>43397</v>
      </c>
    </row>
    <row r="334" spans="2:5" x14ac:dyDescent="0.2">
      <c r="B334" s="9">
        <v>294123133</v>
      </c>
      <c r="C334" s="6" t="s">
        <v>48</v>
      </c>
      <c r="D334" s="10">
        <v>2403.4192182000006</v>
      </c>
      <c r="E334" s="7">
        <v>43635</v>
      </c>
    </row>
    <row r="335" spans="2:5" x14ac:dyDescent="0.2">
      <c r="B335" s="9">
        <v>294358312</v>
      </c>
      <c r="C335" s="6" t="s">
        <v>49</v>
      </c>
      <c r="D335" s="10">
        <v>3367.2821364000001</v>
      </c>
      <c r="E335" s="7">
        <v>43556</v>
      </c>
    </row>
    <row r="336" spans="2:5" x14ac:dyDescent="0.2">
      <c r="B336" s="9">
        <v>294502404</v>
      </c>
      <c r="C336" s="6" t="s">
        <v>49</v>
      </c>
      <c r="D336" s="10">
        <v>1564.6834475999999</v>
      </c>
      <c r="E336" s="7">
        <v>43688</v>
      </c>
    </row>
    <row r="337" spans="2:5" x14ac:dyDescent="0.2">
      <c r="B337" s="9">
        <v>294723814</v>
      </c>
      <c r="C337" s="6" t="s">
        <v>48</v>
      </c>
      <c r="D337" s="10">
        <v>1634.5929600000002</v>
      </c>
      <c r="E337" s="7">
        <v>43243</v>
      </c>
    </row>
    <row r="338" spans="2:5" x14ac:dyDescent="0.2">
      <c r="B338" s="9">
        <v>294870866</v>
      </c>
      <c r="C338" s="6" t="s">
        <v>49</v>
      </c>
      <c r="D338" s="10">
        <v>1731.3977771999998</v>
      </c>
      <c r="E338" s="7">
        <v>43527</v>
      </c>
    </row>
    <row r="339" spans="2:5" x14ac:dyDescent="0.2">
      <c r="B339" s="9">
        <v>295048213</v>
      </c>
      <c r="C339" s="6" t="s">
        <v>49</v>
      </c>
      <c r="D339" s="10">
        <v>4423.8247200000005</v>
      </c>
      <c r="E339" s="7">
        <v>43452</v>
      </c>
    </row>
    <row r="340" spans="2:5" x14ac:dyDescent="0.2">
      <c r="B340" s="9">
        <v>295253279</v>
      </c>
      <c r="C340" s="6" t="s">
        <v>49</v>
      </c>
      <c r="D340" s="10">
        <v>5447.6906399999998</v>
      </c>
      <c r="E340" s="7">
        <v>43185</v>
      </c>
    </row>
    <row r="341" spans="2:5" x14ac:dyDescent="0.2">
      <c r="B341" s="9">
        <v>295424697</v>
      </c>
      <c r="C341" s="6" t="s">
        <v>48</v>
      </c>
      <c r="D341" s="10">
        <v>2269.1037600000004</v>
      </c>
      <c r="E341" s="7">
        <v>43418</v>
      </c>
    </row>
    <row r="342" spans="2:5" x14ac:dyDescent="0.2">
      <c r="B342" s="9">
        <v>295636500</v>
      </c>
      <c r="C342" s="6" t="s">
        <v>48</v>
      </c>
      <c r="D342" s="10">
        <v>1291.1421600000003</v>
      </c>
      <c r="E342" s="7">
        <v>43364</v>
      </c>
    </row>
    <row r="343" spans="2:5" x14ac:dyDescent="0.2">
      <c r="B343" s="9">
        <v>295866269</v>
      </c>
      <c r="C343" s="6" t="s">
        <v>48</v>
      </c>
      <c r="D343" s="10">
        <v>1499.0579604000002</v>
      </c>
      <c r="E343" s="7">
        <v>43816</v>
      </c>
    </row>
    <row r="344" spans="2:5" x14ac:dyDescent="0.2">
      <c r="B344" s="9">
        <v>295995009</v>
      </c>
      <c r="C344" s="6" t="s">
        <v>48</v>
      </c>
      <c r="D344" s="10">
        <v>1427.3582400000003</v>
      </c>
      <c r="E344" s="7">
        <v>43114</v>
      </c>
    </row>
    <row r="345" spans="2:5" x14ac:dyDescent="0.2">
      <c r="B345" s="9">
        <v>296182929</v>
      </c>
      <c r="C345" s="6" t="s">
        <v>49</v>
      </c>
      <c r="D345" s="10">
        <v>4453.9891200000002</v>
      </c>
      <c r="E345" s="7">
        <v>43343</v>
      </c>
    </row>
    <row r="346" spans="2:5" x14ac:dyDescent="0.2">
      <c r="B346" s="9">
        <v>296323517</v>
      </c>
      <c r="C346" s="6" t="s">
        <v>48</v>
      </c>
      <c r="D346" s="10">
        <v>1457.6284800000003</v>
      </c>
      <c r="E346" s="7">
        <v>43360</v>
      </c>
    </row>
    <row r="347" spans="2:5" x14ac:dyDescent="0.2">
      <c r="B347" s="9">
        <v>296528426</v>
      </c>
      <c r="C347" s="6" t="s">
        <v>49</v>
      </c>
      <c r="D347" s="10">
        <v>2846.2998564000004</v>
      </c>
      <c r="E347" s="7">
        <v>43754</v>
      </c>
    </row>
    <row r="348" spans="2:5" x14ac:dyDescent="0.2">
      <c r="B348" s="9">
        <v>296760017</v>
      </c>
      <c r="C348" s="6" t="s">
        <v>48</v>
      </c>
      <c r="D348" s="10">
        <v>1794.0938400000002</v>
      </c>
      <c r="E348" s="7">
        <v>43172</v>
      </c>
    </row>
    <row r="349" spans="2:5" x14ac:dyDescent="0.2">
      <c r="B349" s="9">
        <v>296915781</v>
      </c>
      <c r="C349" s="6" t="s">
        <v>49</v>
      </c>
      <c r="D349" s="10">
        <v>1741.8174228</v>
      </c>
      <c r="E349" s="7">
        <v>43605</v>
      </c>
    </row>
    <row r="350" spans="2:5" x14ac:dyDescent="0.2">
      <c r="B350" s="9">
        <v>297092130</v>
      </c>
      <c r="C350" s="6" t="s">
        <v>49</v>
      </c>
      <c r="D350" s="10">
        <v>3376.68912</v>
      </c>
      <c r="E350" s="7">
        <v>43229</v>
      </c>
    </row>
    <row r="351" spans="2:5" x14ac:dyDescent="0.2">
      <c r="B351" s="9">
        <v>297286204</v>
      </c>
      <c r="C351" s="6" t="s">
        <v>49</v>
      </c>
      <c r="D351" s="10">
        <v>3362.89968</v>
      </c>
      <c r="E351" s="7">
        <v>43417</v>
      </c>
    </row>
    <row r="352" spans="2:5" x14ac:dyDescent="0.2">
      <c r="B352" s="9">
        <v>297529443</v>
      </c>
      <c r="C352" s="6" t="s">
        <v>48</v>
      </c>
      <c r="D352" s="10">
        <v>1807.5495438000003</v>
      </c>
      <c r="E352" s="7">
        <v>43827</v>
      </c>
    </row>
    <row r="353" spans="2:5" x14ac:dyDescent="0.2">
      <c r="B353" s="9">
        <v>297691885</v>
      </c>
      <c r="C353" s="6" t="s">
        <v>48</v>
      </c>
      <c r="D353" s="10">
        <v>1591.5160800000001</v>
      </c>
      <c r="E353" s="7">
        <v>43325</v>
      </c>
    </row>
    <row r="354" spans="2:5" x14ac:dyDescent="0.2">
      <c r="B354" s="9">
        <v>297846229</v>
      </c>
      <c r="C354" s="6" t="s">
        <v>49</v>
      </c>
      <c r="D354" s="10">
        <v>2230.6724622000002</v>
      </c>
      <c r="E354" s="7">
        <v>43775</v>
      </c>
    </row>
    <row r="355" spans="2:5" x14ac:dyDescent="0.2">
      <c r="B355" s="9">
        <v>298068159</v>
      </c>
      <c r="C355" s="6" t="s">
        <v>48</v>
      </c>
      <c r="D355" s="10">
        <v>1547.2749600000002</v>
      </c>
      <c r="E355" s="7">
        <v>43134</v>
      </c>
    </row>
    <row r="356" spans="2:5" x14ac:dyDescent="0.2">
      <c r="B356" s="9">
        <v>298296770</v>
      </c>
      <c r="C356" s="6" t="s">
        <v>48</v>
      </c>
      <c r="D356" s="10">
        <v>2513.6785674000007</v>
      </c>
      <c r="E356" s="7">
        <v>43591</v>
      </c>
    </row>
    <row r="357" spans="2:5" x14ac:dyDescent="0.2">
      <c r="B357" s="9">
        <v>298431371</v>
      </c>
      <c r="C357" s="6" t="s">
        <v>48</v>
      </c>
      <c r="D357" s="10">
        <v>1129.5718434000003</v>
      </c>
      <c r="E357" s="7">
        <v>43469</v>
      </c>
    </row>
    <row r="358" spans="2:5" x14ac:dyDescent="0.2">
      <c r="B358" s="9">
        <v>298613366</v>
      </c>
      <c r="C358" s="6" t="s">
        <v>49</v>
      </c>
      <c r="D358" s="10">
        <v>3988.1193533999999</v>
      </c>
      <c r="E358" s="7">
        <v>43683</v>
      </c>
    </row>
    <row r="359" spans="2:5" x14ac:dyDescent="0.2">
      <c r="B359" s="9">
        <v>298774465</v>
      </c>
      <c r="C359" s="6" t="s">
        <v>48</v>
      </c>
      <c r="D359" s="10">
        <v>1235.1393054000002</v>
      </c>
      <c r="E359" s="7">
        <v>43704</v>
      </c>
    </row>
    <row r="360" spans="2:5" x14ac:dyDescent="0.2">
      <c r="B360" s="9">
        <v>298942207</v>
      </c>
      <c r="C360" s="6" t="s">
        <v>49</v>
      </c>
      <c r="D360" s="10">
        <v>3863.9519100000007</v>
      </c>
      <c r="E360" s="7">
        <v>43466</v>
      </c>
    </row>
    <row r="361" spans="2:5" x14ac:dyDescent="0.2">
      <c r="B361" s="9">
        <v>299082680</v>
      </c>
      <c r="C361" s="6" t="s">
        <v>49</v>
      </c>
      <c r="D361" s="10">
        <v>3274.9920000000002</v>
      </c>
      <c r="E361" s="7">
        <v>43272</v>
      </c>
    </row>
    <row r="362" spans="2:5" x14ac:dyDescent="0.2">
      <c r="B362" s="9">
        <v>299237015</v>
      </c>
      <c r="C362" s="6" t="s">
        <v>48</v>
      </c>
      <c r="D362" s="10">
        <v>1633.4287200000001</v>
      </c>
      <c r="E362" s="7">
        <v>43465</v>
      </c>
    </row>
    <row r="363" spans="2:5" x14ac:dyDescent="0.2">
      <c r="B363" s="9">
        <v>299411584</v>
      </c>
      <c r="C363" s="6" t="s">
        <v>48</v>
      </c>
      <c r="D363" s="10">
        <v>2241.1620000000003</v>
      </c>
      <c r="E363" s="7">
        <v>43391</v>
      </c>
    </row>
    <row r="364" spans="2:5" x14ac:dyDescent="0.2">
      <c r="B364" s="9">
        <v>299625264</v>
      </c>
      <c r="C364" s="6" t="s">
        <v>49</v>
      </c>
      <c r="D364" s="10">
        <v>2115.8172</v>
      </c>
      <c r="E364" s="7">
        <v>43259</v>
      </c>
    </row>
    <row r="365" spans="2:5" x14ac:dyDescent="0.2">
      <c r="B365" s="9">
        <v>299814707</v>
      </c>
      <c r="C365" s="6" t="s">
        <v>49</v>
      </c>
      <c r="D365" s="10">
        <v>4532.5458360000002</v>
      </c>
      <c r="E365" s="7">
        <v>43649</v>
      </c>
    </row>
    <row r="366" spans="2:5" x14ac:dyDescent="0.2">
      <c r="B366" s="9">
        <v>299943586</v>
      </c>
      <c r="C366" s="6" t="s">
        <v>49</v>
      </c>
      <c r="D366" s="10">
        <v>5006.6397107999992</v>
      </c>
      <c r="E366" s="7">
        <v>43470</v>
      </c>
    </row>
    <row r="367" spans="2:5" x14ac:dyDescent="0.2">
      <c r="B367" s="9">
        <v>300119923</v>
      </c>
      <c r="C367" s="6" t="s">
        <v>48</v>
      </c>
      <c r="D367" s="10">
        <v>1136.2982400000001</v>
      </c>
      <c r="E367" s="7">
        <v>43127</v>
      </c>
    </row>
    <row r="368" spans="2:5" x14ac:dyDescent="0.2">
      <c r="B368" s="9">
        <v>300337894</v>
      </c>
      <c r="C368" s="6" t="s">
        <v>49</v>
      </c>
      <c r="D368" s="10">
        <v>1483.9311941999999</v>
      </c>
      <c r="E368" s="7">
        <v>43778</v>
      </c>
    </row>
    <row r="369" spans="2:5" x14ac:dyDescent="0.2">
      <c r="B369" s="9">
        <v>300472916</v>
      </c>
      <c r="C369" s="6" t="s">
        <v>49</v>
      </c>
      <c r="D369" s="10">
        <v>3598.2509471999997</v>
      </c>
      <c r="E369" s="7">
        <v>43693</v>
      </c>
    </row>
    <row r="370" spans="2:5" x14ac:dyDescent="0.2">
      <c r="B370" s="9">
        <v>300610791</v>
      </c>
      <c r="C370" s="6" t="s">
        <v>49</v>
      </c>
      <c r="D370" s="10">
        <v>1786.5943199999997</v>
      </c>
      <c r="E370" s="7">
        <v>43145</v>
      </c>
    </row>
    <row r="371" spans="2:5" x14ac:dyDescent="0.2">
      <c r="B371" s="9">
        <v>300852736</v>
      </c>
      <c r="C371" s="6" t="s">
        <v>48</v>
      </c>
      <c r="D371" s="10">
        <v>1833.3549234000002</v>
      </c>
      <c r="E371" s="7">
        <v>43793</v>
      </c>
    </row>
    <row r="372" spans="2:5" x14ac:dyDescent="0.2">
      <c r="B372" s="9">
        <v>301094585</v>
      </c>
      <c r="C372" s="6" t="s">
        <v>48</v>
      </c>
      <c r="D372" s="10">
        <v>2032.7630400000003</v>
      </c>
      <c r="E372" s="7">
        <v>43121</v>
      </c>
    </row>
    <row r="373" spans="2:5" x14ac:dyDescent="0.2">
      <c r="B373" s="9">
        <v>301309355</v>
      </c>
      <c r="C373" s="6" t="s">
        <v>49</v>
      </c>
      <c r="D373" s="10">
        <v>5471.1822438000008</v>
      </c>
      <c r="E373" s="7">
        <v>43512</v>
      </c>
    </row>
    <row r="374" spans="2:5" x14ac:dyDescent="0.2">
      <c r="B374" s="9">
        <v>301473757</v>
      </c>
      <c r="C374" s="6" t="s">
        <v>49</v>
      </c>
      <c r="D374" s="10">
        <v>4460.4766206000013</v>
      </c>
      <c r="E374" s="7">
        <v>43625</v>
      </c>
    </row>
    <row r="375" spans="2:5" x14ac:dyDescent="0.2">
      <c r="B375" s="9">
        <v>301615714</v>
      </c>
      <c r="C375" s="6" t="s">
        <v>49</v>
      </c>
      <c r="D375" s="10">
        <v>2301.8733738000001</v>
      </c>
      <c r="E375" s="7">
        <v>43496</v>
      </c>
    </row>
    <row r="376" spans="2:5" x14ac:dyDescent="0.2">
      <c r="B376" s="9">
        <v>301799077</v>
      </c>
      <c r="C376" s="6" t="s">
        <v>48</v>
      </c>
      <c r="D376" s="10">
        <v>2304.0309600000005</v>
      </c>
      <c r="E376" s="7">
        <v>43286</v>
      </c>
    </row>
    <row r="377" spans="2:5" x14ac:dyDescent="0.2">
      <c r="B377" s="9">
        <v>301958452</v>
      </c>
      <c r="C377" s="6" t="s">
        <v>49</v>
      </c>
      <c r="D377" s="10">
        <v>2715.6578399999999</v>
      </c>
      <c r="E377" s="7">
        <v>43277</v>
      </c>
    </row>
    <row r="378" spans="2:5" x14ac:dyDescent="0.2">
      <c r="B378" s="9">
        <v>302200203</v>
      </c>
      <c r="C378" s="6" t="s">
        <v>48</v>
      </c>
      <c r="D378" s="10">
        <v>4889.8080000000009</v>
      </c>
      <c r="E378" s="7">
        <v>43158</v>
      </c>
    </row>
    <row r="379" spans="2:5" x14ac:dyDescent="0.2">
      <c r="B379" s="9">
        <v>302337442</v>
      </c>
      <c r="C379" s="6" t="s">
        <v>49</v>
      </c>
      <c r="D379" s="10">
        <v>3195.3579839999998</v>
      </c>
      <c r="E379" s="7">
        <v>43825</v>
      </c>
    </row>
    <row r="380" spans="2:5" x14ac:dyDescent="0.2">
      <c r="B380" s="9">
        <v>302497591</v>
      </c>
      <c r="C380" s="6" t="s">
        <v>48</v>
      </c>
      <c r="D380" s="10">
        <v>1534.2471144000001</v>
      </c>
      <c r="E380" s="7">
        <v>43716</v>
      </c>
    </row>
    <row r="381" spans="2:5" x14ac:dyDescent="0.2">
      <c r="B381" s="9">
        <v>302674305</v>
      </c>
      <c r="C381" s="6" t="s">
        <v>48</v>
      </c>
      <c r="D381" s="10">
        <v>2338.9057692000001</v>
      </c>
      <c r="E381" s="7">
        <v>43688</v>
      </c>
    </row>
    <row r="382" spans="2:5" x14ac:dyDescent="0.2">
      <c r="B382" s="9">
        <v>302875041</v>
      </c>
      <c r="C382" s="6" t="s">
        <v>49</v>
      </c>
      <c r="D382" s="10">
        <v>1747.8955494000002</v>
      </c>
      <c r="E382" s="7">
        <v>43824</v>
      </c>
    </row>
    <row r="383" spans="2:5" x14ac:dyDescent="0.2">
      <c r="B383" s="9">
        <v>303104939</v>
      </c>
      <c r="C383" s="6" t="s">
        <v>48</v>
      </c>
      <c r="D383" s="10">
        <v>1927.1926674000006</v>
      </c>
      <c r="E383" s="7">
        <v>43811</v>
      </c>
    </row>
    <row r="384" spans="2:5" x14ac:dyDescent="0.2">
      <c r="B384" s="9">
        <v>303315100</v>
      </c>
      <c r="C384" s="6" t="s">
        <v>48</v>
      </c>
      <c r="D384" s="10">
        <v>1993.1788799999999</v>
      </c>
      <c r="E384" s="7">
        <v>43373</v>
      </c>
    </row>
    <row r="385" spans="2:5" x14ac:dyDescent="0.2">
      <c r="B385" s="9">
        <v>303465864</v>
      </c>
      <c r="C385" s="6" t="s">
        <v>48</v>
      </c>
      <c r="D385" s="10">
        <v>1465.7781600000003</v>
      </c>
      <c r="E385" s="7">
        <v>43211</v>
      </c>
    </row>
    <row r="386" spans="2:5" x14ac:dyDescent="0.2">
      <c r="B386" s="9">
        <v>303692369</v>
      </c>
      <c r="C386" s="6" t="s">
        <v>49</v>
      </c>
      <c r="D386" s="10">
        <v>2395.9151999999999</v>
      </c>
      <c r="E386" s="7">
        <v>43187</v>
      </c>
    </row>
    <row r="387" spans="2:5" x14ac:dyDescent="0.2">
      <c r="B387" s="9">
        <v>303867394</v>
      </c>
      <c r="C387" s="6" t="s">
        <v>48</v>
      </c>
      <c r="D387" s="10">
        <v>7286.5008216000006</v>
      </c>
      <c r="E387" s="7">
        <v>43643</v>
      </c>
    </row>
    <row r="388" spans="2:5" x14ac:dyDescent="0.2">
      <c r="B388" s="9">
        <v>304069329</v>
      </c>
      <c r="C388" s="6" t="s">
        <v>48</v>
      </c>
      <c r="D388" s="10">
        <v>2464.4137518000002</v>
      </c>
      <c r="E388" s="7">
        <v>43778</v>
      </c>
    </row>
    <row r="389" spans="2:5" x14ac:dyDescent="0.2">
      <c r="B389" s="9">
        <v>304255312</v>
      </c>
      <c r="C389" s="6" t="s">
        <v>48</v>
      </c>
      <c r="D389" s="10">
        <v>1409.8946400000002</v>
      </c>
      <c r="E389" s="7">
        <v>43341</v>
      </c>
    </row>
    <row r="390" spans="2:5" x14ac:dyDescent="0.2">
      <c r="B390" s="9">
        <v>304440284</v>
      </c>
      <c r="C390" s="6" t="s">
        <v>48</v>
      </c>
      <c r="D390" s="10">
        <v>1365.3391752</v>
      </c>
      <c r="E390" s="7">
        <v>43575</v>
      </c>
    </row>
    <row r="391" spans="2:5" x14ac:dyDescent="0.2">
      <c r="B391" s="9">
        <v>304617234</v>
      </c>
      <c r="C391" s="6" t="s">
        <v>49</v>
      </c>
      <c r="D391" s="10">
        <v>4336.7788800000008</v>
      </c>
      <c r="E391" s="7">
        <v>43158</v>
      </c>
    </row>
    <row r="392" spans="2:5" x14ac:dyDescent="0.2">
      <c r="B392" s="9">
        <v>304856066</v>
      </c>
      <c r="C392" s="6" t="s">
        <v>48</v>
      </c>
      <c r="D392" s="10">
        <v>1650.3713226000004</v>
      </c>
      <c r="E392" s="7">
        <v>43788</v>
      </c>
    </row>
    <row r="393" spans="2:5" x14ac:dyDescent="0.2">
      <c r="B393" s="9">
        <v>305022386</v>
      </c>
      <c r="C393" s="6" t="s">
        <v>49</v>
      </c>
      <c r="D393" s="10">
        <v>4436.1641142000008</v>
      </c>
      <c r="E393" s="7">
        <v>43661</v>
      </c>
    </row>
    <row r="394" spans="2:5" x14ac:dyDescent="0.2">
      <c r="B394" s="9">
        <v>305186296</v>
      </c>
      <c r="C394" s="6" t="s">
        <v>48</v>
      </c>
      <c r="D394" s="10">
        <v>1926.8172000000002</v>
      </c>
      <c r="E394" s="7">
        <v>43233</v>
      </c>
    </row>
    <row r="395" spans="2:5" x14ac:dyDescent="0.2">
      <c r="B395" s="9">
        <v>305355330</v>
      </c>
      <c r="C395" s="6" t="s">
        <v>48</v>
      </c>
      <c r="D395" s="10">
        <v>1004.0638608</v>
      </c>
      <c r="E395" s="7">
        <v>43669</v>
      </c>
    </row>
    <row r="396" spans="2:5" x14ac:dyDescent="0.2">
      <c r="B396" s="9">
        <v>305571905</v>
      </c>
      <c r="C396" s="6" t="s">
        <v>48</v>
      </c>
      <c r="D396" s="10">
        <v>991.93248000000017</v>
      </c>
      <c r="E396" s="7">
        <v>43208</v>
      </c>
    </row>
    <row r="397" spans="2:5" x14ac:dyDescent="0.2">
      <c r="B397" s="9">
        <v>305710130</v>
      </c>
      <c r="C397" s="6" t="s">
        <v>48</v>
      </c>
      <c r="D397" s="10">
        <v>1433.3715396000005</v>
      </c>
      <c r="E397" s="7">
        <v>43643</v>
      </c>
    </row>
    <row r="398" spans="2:5" x14ac:dyDescent="0.2">
      <c r="B398" s="9">
        <v>305871187</v>
      </c>
      <c r="C398" s="6" t="s">
        <v>48</v>
      </c>
      <c r="D398" s="10">
        <v>4688.3944799999999</v>
      </c>
      <c r="E398" s="7">
        <v>43440</v>
      </c>
    </row>
    <row r="399" spans="2:5" x14ac:dyDescent="0.2">
      <c r="B399" s="9">
        <v>306021677</v>
      </c>
      <c r="C399" s="6" t="s">
        <v>49</v>
      </c>
      <c r="D399" s="10">
        <v>1553.03568</v>
      </c>
      <c r="E399" s="7">
        <v>43183</v>
      </c>
    </row>
    <row r="400" spans="2:5" x14ac:dyDescent="0.2">
      <c r="B400" s="9">
        <v>306198478</v>
      </c>
      <c r="C400" s="6" t="s">
        <v>48</v>
      </c>
      <c r="D400" s="10">
        <v>1122.5340126000003</v>
      </c>
      <c r="E400" s="7">
        <v>43719</v>
      </c>
    </row>
    <row r="401" spans="2:5" x14ac:dyDescent="0.2">
      <c r="B401" s="9">
        <v>306351957</v>
      </c>
      <c r="C401" s="6" t="s">
        <v>49</v>
      </c>
      <c r="D401" s="10">
        <v>2939.2083630000002</v>
      </c>
      <c r="E401" s="7">
        <v>43472</v>
      </c>
    </row>
    <row r="402" spans="2:5" x14ac:dyDescent="0.2">
      <c r="B402" s="9">
        <v>306503632</v>
      </c>
      <c r="C402" s="6" t="s">
        <v>48</v>
      </c>
      <c r="D402" s="10">
        <v>2413.4695200000001</v>
      </c>
      <c r="E402" s="7">
        <v>43325</v>
      </c>
    </row>
    <row r="403" spans="2:5" x14ac:dyDescent="0.2">
      <c r="B403" s="9">
        <v>306754898</v>
      </c>
      <c r="C403" s="6" t="s">
        <v>48</v>
      </c>
      <c r="D403" s="10">
        <v>2255.6247714000006</v>
      </c>
      <c r="E403" s="7">
        <v>43648</v>
      </c>
    </row>
    <row r="404" spans="2:5" x14ac:dyDescent="0.2">
      <c r="B404" s="9">
        <v>306886118</v>
      </c>
      <c r="C404" s="6" t="s">
        <v>48</v>
      </c>
      <c r="D404" s="10">
        <v>1744.2090666000004</v>
      </c>
      <c r="E404" s="7">
        <v>43527</v>
      </c>
    </row>
    <row r="405" spans="2:5" x14ac:dyDescent="0.2">
      <c r="B405" s="9">
        <v>307060552</v>
      </c>
      <c r="C405" s="6" t="s">
        <v>48</v>
      </c>
      <c r="D405" s="10">
        <v>2044.4054400000002</v>
      </c>
      <c r="E405" s="7">
        <v>43144</v>
      </c>
    </row>
    <row r="406" spans="2:5" x14ac:dyDescent="0.2">
      <c r="B406" s="9">
        <v>307194698</v>
      </c>
      <c r="C406" s="6" t="s">
        <v>48</v>
      </c>
      <c r="D406" s="10">
        <v>1638.0856800000004</v>
      </c>
      <c r="E406" s="7">
        <v>43305</v>
      </c>
    </row>
    <row r="407" spans="2:5" x14ac:dyDescent="0.2">
      <c r="B407" s="9">
        <v>307324257</v>
      </c>
      <c r="C407" s="6" t="s">
        <v>49</v>
      </c>
      <c r="D407" s="10">
        <v>4645.4253300000009</v>
      </c>
      <c r="E407" s="7">
        <v>43790</v>
      </c>
    </row>
    <row r="408" spans="2:5" x14ac:dyDescent="0.2">
      <c r="B408" s="9">
        <v>307540193</v>
      </c>
      <c r="C408" s="6" t="s">
        <v>49</v>
      </c>
      <c r="D408" s="10">
        <v>4994.3627999999999</v>
      </c>
      <c r="E408" s="7">
        <v>43215</v>
      </c>
    </row>
    <row r="409" spans="2:5" x14ac:dyDescent="0.2">
      <c r="B409" s="9">
        <v>307741145</v>
      </c>
      <c r="C409" s="6" t="s">
        <v>49</v>
      </c>
      <c r="D409" s="10">
        <v>5137.4282399999993</v>
      </c>
      <c r="E409" s="7">
        <v>43171</v>
      </c>
    </row>
    <row r="410" spans="2:5" x14ac:dyDescent="0.2">
      <c r="B410" s="9">
        <v>307900102</v>
      </c>
      <c r="C410" s="6" t="s">
        <v>48</v>
      </c>
      <c r="D410" s="10">
        <v>1161.9115200000003</v>
      </c>
      <c r="E410" s="7">
        <v>43114</v>
      </c>
    </row>
    <row r="411" spans="2:5" x14ac:dyDescent="0.2">
      <c r="B411" s="9">
        <v>308060332</v>
      </c>
      <c r="C411" s="6" t="s">
        <v>49</v>
      </c>
      <c r="D411" s="10">
        <v>1665.9367199999999</v>
      </c>
      <c r="E411" s="7">
        <v>43390</v>
      </c>
    </row>
    <row r="412" spans="2:5" x14ac:dyDescent="0.2">
      <c r="B412" s="9">
        <v>308187078</v>
      </c>
      <c r="C412" s="6" t="s">
        <v>48</v>
      </c>
      <c r="D412" s="10">
        <v>2012.9709600000003</v>
      </c>
      <c r="E412" s="7">
        <v>43407</v>
      </c>
    </row>
    <row r="413" spans="2:5" x14ac:dyDescent="0.2">
      <c r="B413" s="9">
        <v>308325787</v>
      </c>
      <c r="C413" s="6" t="s">
        <v>48</v>
      </c>
      <c r="D413" s="10">
        <v>1549.6034400000001</v>
      </c>
      <c r="E413" s="7">
        <v>43335</v>
      </c>
    </row>
    <row r="414" spans="2:5" x14ac:dyDescent="0.2">
      <c r="B414" s="9">
        <v>308456334</v>
      </c>
      <c r="C414" s="6" t="s">
        <v>48</v>
      </c>
      <c r="D414" s="10">
        <v>1979.9763984000003</v>
      </c>
      <c r="E414" s="7">
        <v>43775</v>
      </c>
    </row>
    <row r="415" spans="2:5" x14ac:dyDescent="0.2">
      <c r="B415" s="9">
        <v>308602423</v>
      </c>
      <c r="C415" s="6" t="s">
        <v>48</v>
      </c>
      <c r="D415" s="10">
        <v>1688.1480000000001</v>
      </c>
      <c r="E415" s="7">
        <v>43398</v>
      </c>
    </row>
    <row r="416" spans="2:5" x14ac:dyDescent="0.2">
      <c r="B416" s="9">
        <v>308819395</v>
      </c>
      <c r="C416" s="6" t="s">
        <v>48</v>
      </c>
      <c r="D416" s="10">
        <v>1821.6252054000001</v>
      </c>
      <c r="E416" s="7">
        <v>43690</v>
      </c>
    </row>
    <row r="417" spans="2:5" x14ac:dyDescent="0.2">
      <c r="B417" s="9">
        <v>309035176</v>
      </c>
      <c r="C417" s="6" t="s">
        <v>49</v>
      </c>
      <c r="D417" s="10">
        <v>3362.89968</v>
      </c>
      <c r="E417" s="7">
        <v>43226</v>
      </c>
    </row>
    <row r="418" spans="2:5" x14ac:dyDescent="0.2">
      <c r="B418" s="9">
        <v>309261804</v>
      </c>
      <c r="C418" s="6" t="s">
        <v>48</v>
      </c>
      <c r="D418" s="10">
        <v>3998.000160000001</v>
      </c>
      <c r="E418" s="7">
        <v>43218</v>
      </c>
    </row>
    <row r="419" spans="2:5" x14ac:dyDescent="0.2">
      <c r="B419" s="9">
        <v>309498678</v>
      </c>
      <c r="C419" s="6" t="s">
        <v>48</v>
      </c>
      <c r="D419" s="10">
        <v>2202.8410404000006</v>
      </c>
      <c r="E419" s="7">
        <v>43610</v>
      </c>
    </row>
    <row r="420" spans="2:5" x14ac:dyDescent="0.2">
      <c r="B420" s="9">
        <v>309709261</v>
      </c>
      <c r="C420" s="6" t="s">
        <v>48</v>
      </c>
      <c r="D420" s="10">
        <v>2329.5219948000008</v>
      </c>
      <c r="E420" s="7">
        <v>43528</v>
      </c>
    </row>
    <row r="421" spans="2:5" x14ac:dyDescent="0.2">
      <c r="B421" s="9">
        <v>309885846</v>
      </c>
      <c r="C421" s="6" t="s">
        <v>49</v>
      </c>
      <c r="D421" s="10">
        <v>3147.43968</v>
      </c>
      <c r="E421" s="7">
        <v>43373</v>
      </c>
    </row>
    <row r="422" spans="2:5" x14ac:dyDescent="0.2">
      <c r="B422" s="9">
        <v>310062939</v>
      </c>
      <c r="C422" s="6" t="s">
        <v>48</v>
      </c>
      <c r="D422" s="10">
        <v>1765.3225590000002</v>
      </c>
      <c r="E422" s="7">
        <v>43538</v>
      </c>
    </row>
    <row r="423" spans="2:5" x14ac:dyDescent="0.2">
      <c r="B423" s="9">
        <v>310194105</v>
      </c>
      <c r="C423" s="6" t="s">
        <v>49</v>
      </c>
      <c r="D423" s="10">
        <v>3214.4606676000003</v>
      </c>
      <c r="E423" s="7">
        <v>43763</v>
      </c>
    </row>
    <row r="424" spans="2:5" x14ac:dyDescent="0.2">
      <c r="B424" s="9">
        <v>310376387</v>
      </c>
      <c r="C424" s="6" t="s">
        <v>48</v>
      </c>
      <c r="D424" s="10">
        <v>1819.2792618000003</v>
      </c>
      <c r="E424" s="7">
        <v>43634</v>
      </c>
    </row>
    <row r="425" spans="2:5" x14ac:dyDescent="0.2">
      <c r="B425" s="9">
        <v>310535695</v>
      </c>
      <c r="C425" s="6" t="s">
        <v>48</v>
      </c>
      <c r="D425" s="10">
        <v>1163.5880256000003</v>
      </c>
      <c r="E425" s="7">
        <v>43688</v>
      </c>
    </row>
    <row r="426" spans="2:5" x14ac:dyDescent="0.2">
      <c r="B426" s="9">
        <v>310779139</v>
      </c>
      <c r="C426" s="6" t="s">
        <v>49</v>
      </c>
      <c r="D426" s="10">
        <v>1383.2079534</v>
      </c>
      <c r="E426" s="7">
        <v>43582</v>
      </c>
    </row>
    <row r="427" spans="2:5" x14ac:dyDescent="0.2">
      <c r="B427" s="9">
        <v>311021154</v>
      </c>
      <c r="C427" s="6" t="s">
        <v>48</v>
      </c>
      <c r="D427" s="10">
        <v>1468.5606936000004</v>
      </c>
      <c r="E427" s="7">
        <v>43524</v>
      </c>
    </row>
    <row r="428" spans="2:5" x14ac:dyDescent="0.2">
      <c r="B428" s="9">
        <v>311250865</v>
      </c>
      <c r="C428" s="6" t="s">
        <v>48</v>
      </c>
      <c r="D428" s="10">
        <v>1214.0258130000002</v>
      </c>
      <c r="E428" s="7">
        <v>43726</v>
      </c>
    </row>
    <row r="429" spans="2:5" x14ac:dyDescent="0.2">
      <c r="B429" s="9">
        <v>311388096</v>
      </c>
      <c r="C429" s="6" t="s">
        <v>49</v>
      </c>
      <c r="D429" s="10">
        <v>4504.7601144</v>
      </c>
      <c r="E429" s="7">
        <v>43499</v>
      </c>
    </row>
    <row r="430" spans="2:5" x14ac:dyDescent="0.2">
      <c r="B430" s="9">
        <v>311602598</v>
      </c>
      <c r="C430" s="6" t="s">
        <v>48</v>
      </c>
      <c r="D430" s="10">
        <v>1113.0134400000002</v>
      </c>
      <c r="E430" s="7">
        <v>43255</v>
      </c>
    </row>
    <row r="431" spans="2:5" x14ac:dyDescent="0.2">
      <c r="B431" s="9">
        <v>311731634</v>
      </c>
      <c r="C431" s="6" t="s">
        <v>48</v>
      </c>
      <c r="D431" s="10">
        <v>2294.7170400000005</v>
      </c>
      <c r="E431" s="7">
        <v>43196</v>
      </c>
    </row>
    <row r="432" spans="2:5" x14ac:dyDescent="0.2">
      <c r="B432" s="9">
        <v>311963858</v>
      </c>
      <c r="C432" s="6" t="s">
        <v>49</v>
      </c>
      <c r="D432" s="10">
        <v>3689.5370399999997</v>
      </c>
      <c r="E432" s="7">
        <v>43192</v>
      </c>
    </row>
    <row r="433" spans="2:5" x14ac:dyDescent="0.2">
      <c r="B433" s="9">
        <v>312148353</v>
      </c>
      <c r="C433" s="6" t="s">
        <v>48</v>
      </c>
      <c r="D433" s="10">
        <v>1313.2627200000004</v>
      </c>
      <c r="E433" s="7">
        <v>43439</v>
      </c>
    </row>
    <row r="434" spans="2:5" x14ac:dyDescent="0.2">
      <c r="B434" s="9">
        <v>312381598</v>
      </c>
      <c r="C434" s="6" t="s">
        <v>48</v>
      </c>
      <c r="D434" s="10">
        <v>2370.5760078000008</v>
      </c>
      <c r="E434" s="7">
        <v>43719</v>
      </c>
    </row>
    <row r="435" spans="2:5" x14ac:dyDescent="0.2">
      <c r="B435" s="9">
        <v>312592619</v>
      </c>
      <c r="C435" s="6" t="s">
        <v>48</v>
      </c>
      <c r="D435" s="10">
        <v>2635.6676346000004</v>
      </c>
      <c r="E435" s="7">
        <v>43496</v>
      </c>
    </row>
    <row r="436" spans="2:5" x14ac:dyDescent="0.2">
      <c r="B436" s="9">
        <v>312821966</v>
      </c>
      <c r="C436" s="6" t="s">
        <v>48</v>
      </c>
      <c r="D436" s="10">
        <v>1741.7030400000003</v>
      </c>
      <c r="E436" s="7">
        <v>43462</v>
      </c>
    </row>
    <row r="437" spans="2:5" x14ac:dyDescent="0.2">
      <c r="B437" s="9">
        <v>313009362</v>
      </c>
      <c r="C437" s="6" t="s">
        <v>48</v>
      </c>
      <c r="D437" s="10">
        <v>1028.6962685999999</v>
      </c>
      <c r="E437" s="7">
        <v>43571</v>
      </c>
    </row>
    <row r="438" spans="2:5" x14ac:dyDescent="0.2">
      <c r="B438" s="9">
        <v>313260907</v>
      </c>
      <c r="C438" s="6" t="s">
        <v>49</v>
      </c>
      <c r="D438" s="10">
        <v>1839.9357522000003</v>
      </c>
      <c r="E438" s="7">
        <v>43670</v>
      </c>
    </row>
    <row r="439" spans="2:5" x14ac:dyDescent="0.2">
      <c r="B439" s="9">
        <v>313442208</v>
      </c>
      <c r="C439" s="6" t="s">
        <v>49</v>
      </c>
      <c r="D439" s="10">
        <v>4129.0754400000005</v>
      </c>
      <c r="E439" s="7">
        <v>43267</v>
      </c>
    </row>
    <row r="440" spans="2:5" x14ac:dyDescent="0.2">
      <c r="B440" s="9">
        <v>313607832</v>
      </c>
      <c r="C440" s="6" t="s">
        <v>49</v>
      </c>
      <c r="D440" s="10">
        <v>4648.7649600000004</v>
      </c>
      <c r="E440" s="7">
        <v>43344</v>
      </c>
    </row>
    <row r="441" spans="2:5" x14ac:dyDescent="0.2">
      <c r="B441" s="9">
        <v>313809980</v>
      </c>
      <c r="C441" s="6" t="s">
        <v>48</v>
      </c>
      <c r="D441" s="10">
        <v>2291.2243200000003</v>
      </c>
      <c r="E441" s="7">
        <v>43310</v>
      </c>
    </row>
    <row r="442" spans="2:5" x14ac:dyDescent="0.2">
      <c r="B442" s="9">
        <v>313979637</v>
      </c>
      <c r="C442" s="6" t="s">
        <v>48</v>
      </c>
      <c r="D442" s="10">
        <v>7542.2086740000004</v>
      </c>
      <c r="E442" s="7">
        <v>43634</v>
      </c>
    </row>
    <row r="443" spans="2:5" x14ac:dyDescent="0.2">
      <c r="B443" s="9">
        <v>314115983</v>
      </c>
      <c r="C443" s="6" t="s">
        <v>49</v>
      </c>
      <c r="D443" s="10">
        <v>1573.3664856000003</v>
      </c>
      <c r="E443" s="7">
        <v>43608</v>
      </c>
    </row>
    <row r="444" spans="2:5" x14ac:dyDescent="0.2">
      <c r="B444" s="9">
        <v>314256025</v>
      </c>
      <c r="C444" s="6" t="s">
        <v>48</v>
      </c>
      <c r="D444" s="10">
        <v>1135.134</v>
      </c>
      <c r="E444" s="7">
        <v>43436</v>
      </c>
    </row>
    <row r="445" spans="2:5" x14ac:dyDescent="0.2">
      <c r="B445" s="9">
        <v>314399359</v>
      </c>
      <c r="C445" s="6" t="s">
        <v>48</v>
      </c>
      <c r="D445" s="10">
        <v>5468.3945316000018</v>
      </c>
      <c r="E445" s="7">
        <v>43685</v>
      </c>
    </row>
    <row r="446" spans="2:5" x14ac:dyDescent="0.2">
      <c r="B446" s="9">
        <v>314570034</v>
      </c>
      <c r="C446" s="6" t="s">
        <v>48</v>
      </c>
      <c r="D446" s="10">
        <v>1779.3982206000003</v>
      </c>
      <c r="E446" s="7">
        <v>43530</v>
      </c>
    </row>
    <row r="447" spans="2:5" x14ac:dyDescent="0.2">
      <c r="B447" s="9">
        <v>314797379</v>
      </c>
      <c r="C447" s="6" t="s">
        <v>48</v>
      </c>
      <c r="D447" s="10">
        <v>1720.7467200000003</v>
      </c>
      <c r="E447" s="7">
        <v>43418</v>
      </c>
    </row>
    <row r="448" spans="2:5" x14ac:dyDescent="0.2">
      <c r="B448" s="9">
        <v>314935927</v>
      </c>
      <c r="C448" s="6" t="s">
        <v>48</v>
      </c>
      <c r="D448" s="10">
        <v>1229.4374400000004</v>
      </c>
      <c r="E448" s="7">
        <v>43110</v>
      </c>
    </row>
    <row r="449" spans="2:5" x14ac:dyDescent="0.2">
      <c r="B449" s="9">
        <v>315125164</v>
      </c>
      <c r="C449" s="6" t="s">
        <v>48</v>
      </c>
      <c r="D449" s="10">
        <v>2086.31808</v>
      </c>
      <c r="E449" s="7">
        <v>43333</v>
      </c>
    </row>
    <row r="450" spans="2:5" x14ac:dyDescent="0.2">
      <c r="B450" s="9">
        <v>315249979</v>
      </c>
      <c r="C450" s="6" t="s">
        <v>48</v>
      </c>
      <c r="D450" s="10">
        <v>1692.5983074000003</v>
      </c>
      <c r="E450" s="7">
        <v>43695</v>
      </c>
    </row>
    <row r="451" spans="2:5" x14ac:dyDescent="0.2">
      <c r="B451" s="9">
        <v>315450707</v>
      </c>
      <c r="C451" s="6" t="s">
        <v>48</v>
      </c>
      <c r="D451" s="10">
        <v>2277.2534400000004</v>
      </c>
      <c r="E451" s="7">
        <v>43309</v>
      </c>
    </row>
    <row r="452" spans="2:5" x14ac:dyDescent="0.2">
      <c r="B452" s="9">
        <v>315676090</v>
      </c>
      <c r="C452" s="6" t="s">
        <v>49</v>
      </c>
      <c r="D452" s="10">
        <v>3306.8800799999999</v>
      </c>
      <c r="E452" s="7">
        <v>43255</v>
      </c>
    </row>
    <row r="453" spans="2:5" x14ac:dyDescent="0.2">
      <c r="B453" s="9">
        <v>315857254</v>
      </c>
      <c r="C453" s="6" t="s">
        <v>48</v>
      </c>
      <c r="D453" s="10">
        <v>1029.8692404000001</v>
      </c>
      <c r="E453" s="7">
        <v>43701</v>
      </c>
    </row>
    <row r="454" spans="2:5" x14ac:dyDescent="0.2">
      <c r="B454" s="9">
        <v>316108847</v>
      </c>
      <c r="C454" s="6" t="s">
        <v>48</v>
      </c>
      <c r="D454" s="10">
        <v>1434.3436800000002</v>
      </c>
      <c r="E454" s="7">
        <v>43362</v>
      </c>
    </row>
    <row r="455" spans="2:5" x14ac:dyDescent="0.2">
      <c r="B455" s="9">
        <v>316263570</v>
      </c>
      <c r="C455" s="6" t="s">
        <v>49</v>
      </c>
      <c r="D455" s="10">
        <v>4220.4304800000009</v>
      </c>
      <c r="E455" s="7">
        <v>43164</v>
      </c>
    </row>
    <row r="456" spans="2:5" x14ac:dyDescent="0.2">
      <c r="B456" s="9">
        <v>316495296</v>
      </c>
      <c r="C456" s="6" t="s">
        <v>48</v>
      </c>
      <c r="D456" s="10">
        <v>1616.3551404000004</v>
      </c>
      <c r="E456" s="7">
        <v>43732</v>
      </c>
    </row>
    <row r="457" spans="2:5" x14ac:dyDescent="0.2">
      <c r="B457" s="9">
        <v>316628582</v>
      </c>
      <c r="C457" s="6" t="s">
        <v>48</v>
      </c>
      <c r="D457" s="10">
        <v>1547.1498042000001</v>
      </c>
      <c r="E457" s="7">
        <v>43756</v>
      </c>
    </row>
    <row r="458" spans="2:5" x14ac:dyDescent="0.2">
      <c r="B458" s="9">
        <v>316815814</v>
      </c>
      <c r="C458" s="6" t="s">
        <v>48</v>
      </c>
      <c r="D458" s="10">
        <v>1335.38328</v>
      </c>
      <c r="E458" s="7">
        <v>43130</v>
      </c>
    </row>
    <row r="459" spans="2:5" x14ac:dyDescent="0.2">
      <c r="B459" s="9">
        <v>316955146</v>
      </c>
      <c r="C459" s="6" t="s">
        <v>48</v>
      </c>
      <c r="D459" s="10">
        <v>1110.6849600000003</v>
      </c>
      <c r="E459" s="7">
        <v>43342</v>
      </c>
    </row>
    <row r="460" spans="2:5" x14ac:dyDescent="0.2">
      <c r="B460" s="9">
        <v>317131282</v>
      </c>
      <c r="C460" s="6" t="s">
        <v>48</v>
      </c>
      <c r="D460" s="10">
        <v>1636.9214400000003</v>
      </c>
      <c r="E460" s="7">
        <v>43262</v>
      </c>
    </row>
    <row r="461" spans="2:5" x14ac:dyDescent="0.2">
      <c r="B461" s="9">
        <v>317264885</v>
      </c>
      <c r="C461" s="6" t="s">
        <v>48</v>
      </c>
      <c r="D461" s="10">
        <v>1311.3824724000001</v>
      </c>
      <c r="E461" s="7">
        <v>43772</v>
      </c>
    </row>
    <row r="462" spans="2:5" x14ac:dyDescent="0.2">
      <c r="B462" s="9">
        <v>317485726</v>
      </c>
      <c r="C462" s="6" t="s">
        <v>48</v>
      </c>
      <c r="D462" s="10">
        <v>2216.9167020000004</v>
      </c>
      <c r="E462" s="7">
        <v>43562</v>
      </c>
    </row>
    <row r="463" spans="2:5" x14ac:dyDescent="0.2">
      <c r="B463" s="9">
        <v>317689657</v>
      </c>
      <c r="C463" s="6" t="s">
        <v>49</v>
      </c>
      <c r="D463" s="10">
        <v>3410.3008799999998</v>
      </c>
      <c r="E463" s="7">
        <v>43126</v>
      </c>
    </row>
    <row r="464" spans="2:5" x14ac:dyDescent="0.2">
      <c r="B464" s="9">
        <v>317910215</v>
      </c>
      <c r="C464" s="6" t="s">
        <v>49</v>
      </c>
      <c r="D464" s="10">
        <v>2687.2171200000003</v>
      </c>
      <c r="E464" s="7">
        <v>43107</v>
      </c>
    </row>
    <row r="465" spans="2:5" x14ac:dyDescent="0.2">
      <c r="B465" s="9">
        <v>318041007</v>
      </c>
      <c r="C465" s="6" t="s">
        <v>48</v>
      </c>
      <c r="D465" s="10">
        <v>1120.1880690000003</v>
      </c>
      <c r="E465" s="7">
        <v>43707</v>
      </c>
    </row>
    <row r="466" spans="2:5" x14ac:dyDescent="0.2">
      <c r="B466" s="9">
        <v>318232067</v>
      </c>
      <c r="C466" s="6" t="s">
        <v>48</v>
      </c>
      <c r="D466" s="10">
        <v>1007.5827762000001</v>
      </c>
      <c r="E466" s="7">
        <v>43769</v>
      </c>
    </row>
    <row r="467" spans="2:5" x14ac:dyDescent="0.2">
      <c r="B467" s="9">
        <v>318395089</v>
      </c>
      <c r="C467" s="6" t="s">
        <v>48</v>
      </c>
      <c r="D467" s="10">
        <v>1471.5993600000002</v>
      </c>
      <c r="E467" s="7">
        <v>43134</v>
      </c>
    </row>
    <row r="468" spans="2:5" x14ac:dyDescent="0.2">
      <c r="B468" s="9">
        <v>318522692</v>
      </c>
      <c r="C468" s="6" t="s">
        <v>48</v>
      </c>
      <c r="D468" s="10">
        <v>2350.6005600000003</v>
      </c>
      <c r="E468" s="7">
        <v>43176</v>
      </c>
    </row>
    <row r="469" spans="2:5" x14ac:dyDescent="0.2">
      <c r="B469" s="9">
        <v>318687340</v>
      </c>
      <c r="C469" s="6" t="s">
        <v>49</v>
      </c>
      <c r="D469" s="10">
        <v>3469.76784</v>
      </c>
      <c r="E469" s="7">
        <v>43325</v>
      </c>
    </row>
    <row r="470" spans="2:5" x14ac:dyDescent="0.2">
      <c r="B470" s="9">
        <v>318838584</v>
      </c>
      <c r="C470" s="6" t="s">
        <v>48</v>
      </c>
      <c r="D470" s="10">
        <v>2343.6151199999999</v>
      </c>
      <c r="E470" s="7">
        <v>43433</v>
      </c>
    </row>
    <row r="471" spans="2:5" x14ac:dyDescent="0.2">
      <c r="B471" s="9">
        <v>318999035</v>
      </c>
      <c r="C471" s="6" t="s">
        <v>49</v>
      </c>
      <c r="D471" s="10">
        <v>1406.52288</v>
      </c>
      <c r="E471" s="7">
        <v>43159</v>
      </c>
    </row>
    <row r="472" spans="2:5" x14ac:dyDescent="0.2">
      <c r="B472" s="9">
        <v>319196598</v>
      </c>
      <c r="C472" s="6" t="s">
        <v>48</v>
      </c>
      <c r="D472" s="10">
        <v>2327.1760512000005</v>
      </c>
      <c r="E472" s="7">
        <v>43693</v>
      </c>
    </row>
    <row r="473" spans="2:5" x14ac:dyDescent="0.2">
      <c r="B473" s="9">
        <v>319400394</v>
      </c>
      <c r="C473" s="6" t="s">
        <v>49</v>
      </c>
      <c r="D473" s="10">
        <v>1780.0227900000002</v>
      </c>
      <c r="E473" s="7">
        <v>43691</v>
      </c>
    </row>
    <row r="474" spans="2:5" x14ac:dyDescent="0.2">
      <c r="B474" s="9">
        <v>319561719</v>
      </c>
      <c r="C474" s="6" t="s">
        <v>48</v>
      </c>
      <c r="D474" s="10">
        <v>1248.0419952000002</v>
      </c>
      <c r="E474" s="7">
        <v>43567</v>
      </c>
    </row>
    <row r="475" spans="2:5" x14ac:dyDescent="0.2">
      <c r="B475" s="9">
        <v>319733364</v>
      </c>
      <c r="C475" s="6" t="s">
        <v>48</v>
      </c>
      <c r="D475" s="10">
        <v>7068.1010400000014</v>
      </c>
      <c r="E475" s="7">
        <v>43393</v>
      </c>
    </row>
    <row r="476" spans="2:5" x14ac:dyDescent="0.2">
      <c r="B476" s="9">
        <v>319858211</v>
      </c>
      <c r="C476" s="6" t="s">
        <v>48</v>
      </c>
      <c r="D476" s="10">
        <v>1995.5073600000003</v>
      </c>
      <c r="E476" s="7">
        <v>43421</v>
      </c>
    </row>
    <row r="477" spans="2:5" x14ac:dyDescent="0.2">
      <c r="B477" s="9">
        <v>320045488</v>
      </c>
      <c r="C477" s="6" t="s">
        <v>49</v>
      </c>
      <c r="D477" s="10">
        <v>2216.6524800000002</v>
      </c>
      <c r="E477" s="7">
        <v>43414</v>
      </c>
    </row>
    <row r="478" spans="2:5" x14ac:dyDescent="0.2">
      <c r="B478" s="9">
        <v>320216832</v>
      </c>
      <c r="C478" s="6" t="s">
        <v>48</v>
      </c>
      <c r="D478" s="10">
        <v>4708.186560000001</v>
      </c>
      <c r="E478" s="7">
        <v>43269</v>
      </c>
    </row>
    <row r="479" spans="2:5" x14ac:dyDescent="0.2">
      <c r="B479" s="9">
        <v>320462770</v>
      </c>
      <c r="C479" s="6" t="s">
        <v>48</v>
      </c>
      <c r="D479" s="10">
        <v>1809.2289600000004</v>
      </c>
      <c r="E479" s="7">
        <v>43462</v>
      </c>
    </row>
    <row r="480" spans="2:5" x14ac:dyDescent="0.2">
      <c r="B480" s="9">
        <v>320649203</v>
      </c>
      <c r="C480" s="6" t="s">
        <v>48</v>
      </c>
      <c r="D480" s="10">
        <v>2201.6680686000004</v>
      </c>
      <c r="E480" s="7">
        <v>43520</v>
      </c>
    </row>
    <row r="481" spans="2:5" x14ac:dyDescent="0.2">
      <c r="B481" s="9">
        <v>320801029</v>
      </c>
      <c r="C481" s="6" t="s">
        <v>49</v>
      </c>
      <c r="D481" s="10">
        <v>1565.1014399999999</v>
      </c>
      <c r="E481" s="7">
        <v>43418</v>
      </c>
    </row>
    <row r="482" spans="2:5" x14ac:dyDescent="0.2">
      <c r="B482" s="9">
        <v>320996013</v>
      </c>
      <c r="C482" s="6" t="s">
        <v>48</v>
      </c>
      <c r="D482" s="10">
        <v>2599.3055088000006</v>
      </c>
      <c r="E482" s="7">
        <v>43711</v>
      </c>
    </row>
    <row r="483" spans="2:5" x14ac:dyDescent="0.2">
      <c r="B483" s="9">
        <v>321193298</v>
      </c>
      <c r="C483" s="6" t="s">
        <v>48</v>
      </c>
      <c r="D483" s="10">
        <v>1204.9884000000002</v>
      </c>
      <c r="E483" s="7">
        <v>43321</v>
      </c>
    </row>
    <row r="484" spans="2:5" x14ac:dyDescent="0.2">
      <c r="B484" s="9">
        <v>321333708</v>
      </c>
      <c r="C484" s="6" t="s">
        <v>48</v>
      </c>
      <c r="D484" s="10">
        <v>1621.0470276000003</v>
      </c>
      <c r="E484" s="7">
        <v>43688</v>
      </c>
    </row>
    <row r="485" spans="2:5" x14ac:dyDescent="0.2">
      <c r="B485" s="9">
        <v>321545639</v>
      </c>
      <c r="C485" s="6" t="s">
        <v>48</v>
      </c>
      <c r="D485" s="10">
        <v>2180.6215200000001</v>
      </c>
      <c r="E485" s="7">
        <v>43149</v>
      </c>
    </row>
    <row r="486" spans="2:5" x14ac:dyDescent="0.2">
      <c r="B486" s="9">
        <v>321693573</v>
      </c>
      <c r="C486" s="6" t="s">
        <v>48</v>
      </c>
      <c r="D486" s="10">
        <v>1578.7094400000003</v>
      </c>
      <c r="E486" s="7">
        <v>43387</v>
      </c>
    </row>
    <row r="487" spans="2:5" x14ac:dyDescent="0.2">
      <c r="B487" s="9">
        <v>321837743</v>
      </c>
      <c r="C487" s="6" t="s">
        <v>49</v>
      </c>
      <c r="D487" s="10">
        <v>1701.0071442000001</v>
      </c>
      <c r="E487" s="7">
        <v>43669</v>
      </c>
    </row>
    <row r="488" spans="2:5" x14ac:dyDescent="0.2">
      <c r="B488" s="9">
        <v>322013071</v>
      </c>
      <c r="C488" s="6" t="s">
        <v>48</v>
      </c>
      <c r="D488" s="10">
        <v>2318.0018400000004</v>
      </c>
      <c r="E488" s="7">
        <v>43429</v>
      </c>
    </row>
    <row r="489" spans="2:5" x14ac:dyDescent="0.2">
      <c r="B489" s="9">
        <v>322176993</v>
      </c>
      <c r="C489" s="6" t="s">
        <v>48</v>
      </c>
      <c r="D489" s="10">
        <v>2480.8353570000004</v>
      </c>
      <c r="E489" s="7">
        <v>43680</v>
      </c>
    </row>
    <row r="490" spans="2:5" x14ac:dyDescent="0.2">
      <c r="B490" s="9">
        <v>322308428</v>
      </c>
      <c r="C490" s="6" t="s">
        <v>48</v>
      </c>
      <c r="D490" s="10">
        <v>1285.3209600000002</v>
      </c>
      <c r="E490" s="7">
        <v>43420</v>
      </c>
    </row>
    <row r="491" spans="2:5" x14ac:dyDescent="0.2">
      <c r="B491" s="9">
        <v>322556987</v>
      </c>
      <c r="C491" s="6" t="s">
        <v>49</v>
      </c>
      <c r="D491" s="10">
        <v>3073.3214400000002</v>
      </c>
      <c r="E491" s="7">
        <v>43140</v>
      </c>
    </row>
    <row r="492" spans="2:5" x14ac:dyDescent="0.2">
      <c r="B492" s="9">
        <v>322740505</v>
      </c>
      <c r="C492" s="6" t="s">
        <v>48</v>
      </c>
      <c r="D492" s="10">
        <v>1194.5102400000003</v>
      </c>
      <c r="E492" s="7">
        <v>43430</v>
      </c>
    </row>
    <row r="493" spans="2:5" x14ac:dyDescent="0.2">
      <c r="B493" s="9">
        <v>322923528</v>
      </c>
      <c r="C493" s="6" t="s">
        <v>48</v>
      </c>
      <c r="D493" s="10">
        <v>1596.4146198000001</v>
      </c>
      <c r="E493" s="7">
        <v>43645</v>
      </c>
    </row>
    <row r="494" spans="2:5" x14ac:dyDescent="0.2">
      <c r="B494" s="9">
        <v>323093395</v>
      </c>
      <c r="C494" s="6" t="s">
        <v>49</v>
      </c>
      <c r="D494" s="10">
        <v>2657.9145599999997</v>
      </c>
      <c r="E494" s="7">
        <v>43176</v>
      </c>
    </row>
    <row r="495" spans="2:5" x14ac:dyDescent="0.2">
      <c r="B495" s="9">
        <v>323274114</v>
      </c>
      <c r="C495" s="6" t="s">
        <v>48</v>
      </c>
      <c r="D495" s="10">
        <v>1041.5989584000004</v>
      </c>
      <c r="E495" s="7">
        <v>43593</v>
      </c>
    </row>
    <row r="496" spans="2:5" x14ac:dyDescent="0.2">
      <c r="B496" s="9">
        <v>323410631</v>
      </c>
      <c r="C496" s="6" t="s">
        <v>48</v>
      </c>
      <c r="D496" s="10">
        <v>2177.0356608000006</v>
      </c>
      <c r="E496" s="7">
        <v>43603</v>
      </c>
    </row>
    <row r="497" spans="2:5" x14ac:dyDescent="0.2">
      <c r="B497" s="9">
        <v>323616660</v>
      </c>
      <c r="C497" s="6" t="s">
        <v>49</v>
      </c>
      <c r="D497" s="10">
        <v>2848.0364640000003</v>
      </c>
      <c r="E497" s="7">
        <v>43552</v>
      </c>
    </row>
    <row r="498" spans="2:5" x14ac:dyDescent="0.2">
      <c r="B498" s="9">
        <v>323837251</v>
      </c>
      <c r="C498" s="6" t="s">
        <v>48</v>
      </c>
      <c r="D498" s="10">
        <v>1014.0530400000001</v>
      </c>
      <c r="E498" s="7">
        <v>43399</v>
      </c>
    </row>
    <row r="499" spans="2:5" x14ac:dyDescent="0.2">
      <c r="B499" s="9">
        <v>324007563</v>
      </c>
      <c r="C499" s="6" t="s">
        <v>48</v>
      </c>
      <c r="D499" s="10">
        <v>2408.8125600000003</v>
      </c>
      <c r="E499" s="7">
        <v>43446</v>
      </c>
    </row>
    <row r="500" spans="2:5" x14ac:dyDescent="0.2">
      <c r="B500" s="9">
        <v>324194612</v>
      </c>
      <c r="C500" s="6" t="s">
        <v>49</v>
      </c>
      <c r="D500" s="10">
        <v>5419.0840158000001</v>
      </c>
      <c r="E500" s="7">
        <v>43568</v>
      </c>
    </row>
    <row r="501" spans="2:5" x14ac:dyDescent="0.2">
      <c r="B501" s="9">
        <v>324397775</v>
      </c>
      <c r="C501" s="6" t="s">
        <v>49</v>
      </c>
      <c r="D501" s="10">
        <v>3729.1816799999997</v>
      </c>
      <c r="E501" s="7">
        <v>43326</v>
      </c>
    </row>
    <row r="502" spans="2:5" x14ac:dyDescent="0.2">
      <c r="B502" s="9">
        <v>324618881</v>
      </c>
      <c r="C502" s="6" t="s">
        <v>48</v>
      </c>
      <c r="D502" s="10">
        <v>2600.4784806000002</v>
      </c>
      <c r="E502" s="7">
        <v>43620</v>
      </c>
    </row>
    <row r="503" spans="2:5" x14ac:dyDescent="0.2">
      <c r="B503" s="9">
        <v>324781825</v>
      </c>
      <c r="C503" s="6" t="s">
        <v>49</v>
      </c>
      <c r="D503" s="10">
        <v>5631.818446799999</v>
      </c>
      <c r="E503" s="7">
        <v>43698</v>
      </c>
    </row>
    <row r="504" spans="2:5" x14ac:dyDescent="0.2">
      <c r="B504" s="9">
        <v>324915317</v>
      </c>
      <c r="C504" s="6" t="s">
        <v>48</v>
      </c>
      <c r="D504" s="10">
        <v>1532.13984</v>
      </c>
      <c r="E504" s="7">
        <v>43105</v>
      </c>
    </row>
    <row r="505" spans="2:5" x14ac:dyDescent="0.2">
      <c r="B505" s="9">
        <v>325152361</v>
      </c>
      <c r="C505" s="6" t="s">
        <v>48</v>
      </c>
      <c r="D505" s="10">
        <v>1679.9983200000001</v>
      </c>
      <c r="E505" s="7">
        <v>43181</v>
      </c>
    </row>
    <row r="506" spans="2:5" x14ac:dyDescent="0.2">
      <c r="B506" s="9">
        <v>325375295</v>
      </c>
      <c r="C506" s="6" t="s">
        <v>49</v>
      </c>
      <c r="D506" s="10">
        <v>4331.0993544000003</v>
      </c>
      <c r="E506" s="7">
        <v>43558</v>
      </c>
    </row>
    <row r="507" spans="2:5" x14ac:dyDescent="0.2">
      <c r="B507" s="9">
        <v>325526044</v>
      </c>
      <c r="C507" s="6" t="s">
        <v>48</v>
      </c>
      <c r="D507" s="10">
        <v>1426.3337088000003</v>
      </c>
      <c r="E507" s="7">
        <v>43545</v>
      </c>
    </row>
    <row r="508" spans="2:5" x14ac:dyDescent="0.2">
      <c r="B508" s="9">
        <v>325714338</v>
      </c>
      <c r="C508" s="6" t="s">
        <v>48</v>
      </c>
      <c r="D508" s="10">
        <v>1380.5878086000002</v>
      </c>
      <c r="E508" s="7">
        <v>43500</v>
      </c>
    </row>
    <row r="509" spans="2:5" x14ac:dyDescent="0.2">
      <c r="B509" s="9">
        <v>325912846</v>
      </c>
      <c r="C509" s="6" t="s">
        <v>49</v>
      </c>
      <c r="D509" s="10">
        <v>1826.9111951999998</v>
      </c>
      <c r="E509" s="7">
        <v>43558</v>
      </c>
    </row>
    <row r="510" spans="2:5" x14ac:dyDescent="0.2">
      <c r="B510" s="9">
        <v>326060081</v>
      </c>
      <c r="C510" s="6" t="s">
        <v>48</v>
      </c>
      <c r="D510" s="10">
        <v>1622.2199994000005</v>
      </c>
      <c r="E510" s="7">
        <v>43511</v>
      </c>
    </row>
    <row r="511" spans="2:5" x14ac:dyDescent="0.2">
      <c r="B511" s="9">
        <v>326231925</v>
      </c>
      <c r="C511" s="6" t="s">
        <v>49</v>
      </c>
      <c r="D511" s="10">
        <v>1536.6607200000001</v>
      </c>
      <c r="E511" s="7">
        <v>43179</v>
      </c>
    </row>
    <row r="512" spans="2:5" x14ac:dyDescent="0.2">
      <c r="B512" s="9">
        <v>326430759</v>
      </c>
      <c r="C512" s="6" t="s">
        <v>49</v>
      </c>
      <c r="D512" s="10">
        <v>3763.6552799999999</v>
      </c>
      <c r="E512" s="7">
        <v>43261</v>
      </c>
    </row>
    <row r="513" spans="2:5" x14ac:dyDescent="0.2">
      <c r="B513" s="9">
        <v>326565904</v>
      </c>
      <c r="C513" s="6" t="s">
        <v>49</v>
      </c>
      <c r="D513" s="10">
        <v>4312.8649746000001</v>
      </c>
      <c r="E513" s="7">
        <v>43778</v>
      </c>
    </row>
    <row r="514" spans="2:5" x14ac:dyDescent="0.2">
      <c r="B514" s="9">
        <v>326807453</v>
      </c>
      <c r="C514" s="6" t="s">
        <v>49</v>
      </c>
      <c r="D514" s="10">
        <v>1516.0584348000002</v>
      </c>
      <c r="E514" s="7">
        <v>43503</v>
      </c>
    </row>
    <row r="515" spans="2:5" x14ac:dyDescent="0.2">
      <c r="B515" s="9">
        <v>326997541</v>
      </c>
      <c r="C515" s="6" t="s">
        <v>48</v>
      </c>
      <c r="D515" s="10">
        <v>2144.1924504000003</v>
      </c>
      <c r="E515" s="7">
        <v>43738</v>
      </c>
    </row>
    <row r="516" spans="2:5" x14ac:dyDescent="0.2">
      <c r="B516" s="9">
        <v>327201976</v>
      </c>
      <c r="C516" s="6" t="s">
        <v>48</v>
      </c>
      <c r="D516" s="10">
        <v>5291.4708000000001</v>
      </c>
      <c r="E516" s="7">
        <v>43215</v>
      </c>
    </row>
    <row r="517" spans="2:5" x14ac:dyDescent="0.2">
      <c r="B517" s="9">
        <v>327336009</v>
      </c>
      <c r="C517" s="6" t="s">
        <v>48</v>
      </c>
      <c r="D517" s="10">
        <v>1373.5499778000003</v>
      </c>
      <c r="E517" s="7">
        <v>43787</v>
      </c>
    </row>
    <row r="518" spans="2:5" x14ac:dyDescent="0.2">
      <c r="B518" s="9">
        <v>327569768</v>
      </c>
      <c r="C518" s="6" t="s">
        <v>48</v>
      </c>
      <c r="D518" s="10">
        <v>5332.2192000000014</v>
      </c>
      <c r="E518" s="7">
        <v>43143</v>
      </c>
    </row>
    <row r="519" spans="2:5" x14ac:dyDescent="0.2">
      <c r="B519" s="9">
        <v>327741166</v>
      </c>
      <c r="C519" s="6" t="s">
        <v>49</v>
      </c>
      <c r="D519" s="10">
        <v>4257.2935314000006</v>
      </c>
      <c r="E519" s="7">
        <v>43662</v>
      </c>
    </row>
    <row r="520" spans="2:5" x14ac:dyDescent="0.2">
      <c r="B520" s="9">
        <v>327924023</v>
      </c>
      <c r="C520" s="6" t="s">
        <v>49</v>
      </c>
      <c r="D520" s="10">
        <v>2960.0476542000001</v>
      </c>
      <c r="E520" s="7">
        <v>43756</v>
      </c>
    </row>
    <row r="521" spans="2:5" x14ac:dyDescent="0.2">
      <c r="B521" s="9">
        <v>328146550</v>
      </c>
      <c r="C521" s="6" t="s">
        <v>49</v>
      </c>
      <c r="D521" s="10">
        <v>3386.3848199999998</v>
      </c>
      <c r="E521" s="7">
        <v>43798</v>
      </c>
    </row>
    <row r="522" spans="2:5" x14ac:dyDescent="0.2">
      <c r="B522" s="9">
        <v>328304523</v>
      </c>
      <c r="C522" s="6" t="s">
        <v>48</v>
      </c>
      <c r="D522" s="10">
        <v>1209.6453600000002</v>
      </c>
      <c r="E522" s="7">
        <v>43146</v>
      </c>
    </row>
    <row r="523" spans="2:5" x14ac:dyDescent="0.2">
      <c r="B523" s="9">
        <v>328522417</v>
      </c>
      <c r="C523" s="6" t="s">
        <v>48</v>
      </c>
      <c r="D523" s="10">
        <v>1628.0848584000005</v>
      </c>
      <c r="E523" s="7">
        <v>43590</v>
      </c>
    </row>
    <row r="524" spans="2:5" x14ac:dyDescent="0.2">
      <c r="B524" s="9">
        <v>328770111</v>
      </c>
      <c r="C524" s="6" t="s">
        <v>48</v>
      </c>
      <c r="D524" s="10">
        <v>5746.6886400000012</v>
      </c>
      <c r="E524" s="7">
        <v>43438</v>
      </c>
    </row>
    <row r="525" spans="2:5" x14ac:dyDescent="0.2">
      <c r="B525" s="9">
        <v>328894680</v>
      </c>
      <c r="C525" s="6" t="s">
        <v>49</v>
      </c>
      <c r="D525" s="10">
        <v>3351.6526680000002</v>
      </c>
      <c r="E525" s="7">
        <v>43617</v>
      </c>
    </row>
    <row r="526" spans="2:5" x14ac:dyDescent="0.2">
      <c r="B526" s="9">
        <v>329122684</v>
      </c>
      <c r="C526" s="6" t="s">
        <v>48</v>
      </c>
      <c r="D526" s="10">
        <v>2118.3870708000004</v>
      </c>
      <c r="E526" s="7">
        <v>43521</v>
      </c>
    </row>
    <row r="527" spans="2:5" x14ac:dyDescent="0.2">
      <c r="B527" s="9">
        <v>329310063</v>
      </c>
      <c r="C527" s="6" t="s">
        <v>49</v>
      </c>
      <c r="D527" s="10">
        <v>2281.0340826000001</v>
      </c>
      <c r="E527" s="7">
        <v>43667</v>
      </c>
    </row>
    <row r="528" spans="2:5" x14ac:dyDescent="0.2">
      <c r="B528" s="9">
        <v>329559770</v>
      </c>
      <c r="C528" s="6" t="s">
        <v>48</v>
      </c>
      <c r="D528" s="10">
        <v>1102.5934920000004</v>
      </c>
      <c r="E528" s="7">
        <v>43542</v>
      </c>
    </row>
    <row r="529" spans="2:5" x14ac:dyDescent="0.2">
      <c r="B529" s="9">
        <v>329733707</v>
      </c>
      <c r="C529" s="6" t="s">
        <v>48</v>
      </c>
      <c r="D529" s="10">
        <v>1709.0199126000002</v>
      </c>
      <c r="E529" s="7">
        <v>43526</v>
      </c>
    </row>
    <row r="530" spans="2:5" x14ac:dyDescent="0.2">
      <c r="B530" s="9">
        <v>329957867</v>
      </c>
      <c r="C530" s="6" t="s">
        <v>48</v>
      </c>
      <c r="D530" s="10">
        <v>1834.5278952000006</v>
      </c>
      <c r="E530" s="7">
        <v>43598</v>
      </c>
    </row>
    <row r="531" spans="2:5" x14ac:dyDescent="0.2">
      <c r="B531" s="9">
        <v>330182103</v>
      </c>
      <c r="C531" s="6" t="s">
        <v>49</v>
      </c>
      <c r="D531" s="10">
        <v>3159.5054399999999</v>
      </c>
      <c r="E531" s="7">
        <v>43347</v>
      </c>
    </row>
    <row r="532" spans="2:5" x14ac:dyDescent="0.2">
      <c r="B532" s="9">
        <v>330380816</v>
      </c>
      <c r="C532" s="6" t="s">
        <v>48</v>
      </c>
      <c r="D532" s="10">
        <v>2167.8148800000004</v>
      </c>
      <c r="E532" s="7">
        <v>43127</v>
      </c>
    </row>
    <row r="533" spans="2:5" x14ac:dyDescent="0.2">
      <c r="B533" s="9">
        <v>330523325</v>
      </c>
      <c r="C533" s="6" t="s">
        <v>48</v>
      </c>
      <c r="D533" s="10">
        <v>1385.4456</v>
      </c>
      <c r="E533" s="7">
        <v>43290</v>
      </c>
    </row>
    <row r="534" spans="2:5" x14ac:dyDescent="0.2">
      <c r="B534" s="9">
        <v>330730831</v>
      </c>
      <c r="C534" s="6" t="s">
        <v>49</v>
      </c>
      <c r="D534" s="10">
        <v>3049.4829456000002</v>
      </c>
      <c r="E534" s="7">
        <v>43813</v>
      </c>
    </row>
    <row r="535" spans="2:5" x14ac:dyDescent="0.2">
      <c r="B535" s="9">
        <v>330912543</v>
      </c>
      <c r="C535" s="6" t="s">
        <v>49</v>
      </c>
      <c r="D535" s="10">
        <v>4558.5949500000006</v>
      </c>
      <c r="E535" s="7">
        <v>43791</v>
      </c>
    </row>
    <row r="536" spans="2:5" x14ac:dyDescent="0.2">
      <c r="B536" s="9">
        <v>331149245</v>
      </c>
      <c r="C536" s="6" t="s">
        <v>48</v>
      </c>
      <c r="D536" s="10">
        <v>2316.8376000000003</v>
      </c>
      <c r="E536" s="7">
        <v>43228</v>
      </c>
    </row>
    <row r="537" spans="2:5" x14ac:dyDescent="0.2">
      <c r="B537" s="9">
        <v>331274663</v>
      </c>
      <c r="C537" s="6" t="s">
        <v>49</v>
      </c>
      <c r="D537" s="10">
        <v>3793.8196800000005</v>
      </c>
      <c r="E537" s="7">
        <v>43377</v>
      </c>
    </row>
    <row r="538" spans="2:5" x14ac:dyDescent="0.2">
      <c r="B538" s="9">
        <v>331504118</v>
      </c>
      <c r="C538" s="6" t="s">
        <v>48</v>
      </c>
      <c r="D538" s="10">
        <v>1726.5679200000004</v>
      </c>
      <c r="E538" s="7">
        <v>43382</v>
      </c>
    </row>
    <row r="539" spans="2:5" x14ac:dyDescent="0.2">
      <c r="B539" s="9">
        <v>331685432</v>
      </c>
      <c r="C539" s="6" t="s">
        <v>48</v>
      </c>
      <c r="D539" s="10">
        <v>1560.0816000000002</v>
      </c>
      <c r="E539" s="7">
        <v>43215</v>
      </c>
    </row>
    <row r="540" spans="2:5" x14ac:dyDescent="0.2">
      <c r="B540" s="9">
        <v>331880696</v>
      </c>
      <c r="C540" s="6" t="s">
        <v>49</v>
      </c>
      <c r="D540" s="10">
        <v>4289.3776799999996</v>
      </c>
      <c r="E540" s="7">
        <v>43352</v>
      </c>
    </row>
    <row r="541" spans="2:5" x14ac:dyDescent="0.2">
      <c r="B541" s="9">
        <v>332119703</v>
      </c>
      <c r="C541" s="6" t="s">
        <v>49</v>
      </c>
      <c r="D541" s="10">
        <v>3680.7398082</v>
      </c>
      <c r="E541" s="7">
        <v>43775</v>
      </c>
    </row>
    <row r="542" spans="2:5" x14ac:dyDescent="0.2">
      <c r="B542" s="9">
        <v>332345278</v>
      </c>
      <c r="C542" s="6" t="s">
        <v>49</v>
      </c>
      <c r="D542" s="10">
        <v>3391.5946428000002</v>
      </c>
      <c r="E542" s="7">
        <v>43627</v>
      </c>
    </row>
    <row r="543" spans="2:5" x14ac:dyDescent="0.2">
      <c r="B543" s="9">
        <v>332561314</v>
      </c>
      <c r="C543" s="6" t="s">
        <v>49</v>
      </c>
      <c r="D543" s="10">
        <v>3002.65056</v>
      </c>
      <c r="E543" s="7">
        <v>43121</v>
      </c>
    </row>
    <row r="544" spans="2:5" x14ac:dyDescent="0.2">
      <c r="B544" s="9">
        <v>332781982</v>
      </c>
      <c r="C544" s="6" t="s">
        <v>48</v>
      </c>
      <c r="D544" s="10">
        <v>1097.87832</v>
      </c>
      <c r="E544" s="7">
        <v>43247</v>
      </c>
    </row>
    <row r="545" spans="2:5" x14ac:dyDescent="0.2">
      <c r="B545" s="9">
        <v>332946050</v>
      </c>
      <c r="C545" s="6" t="s">
        <v>48</v>
      </c>
      <c r="D545" s="10">
        <v>1856.9628000000002</v>
      </c>
      <c r="E545" s="7">
        <v>43296</v>
      </c>
    </row>
    <row r="546" spans="2:5" x14ac:dyDescent="0.2">
      <c r="B546" s="9">
        <v>333184785</v>
      </c>
      <c r="C546" s="6" t="s">
        <v>48</v>
      </c>
      <c r="D546" s="10">
        <v>1609.3173096000003</v>
      </c>
      <c r="E546" s="7">
        <v>43660</v>
      </c>
    </row>
    <row r="547" spans="2:5" x14ac:dyDescent="0.2">
      <c r="B547" s="9">
        <v>333406597</v>
      </c>
      <c r="C547" s="6" t="s">
        <v>48</v>
      </c>
      <c r="D547" s="10">
        <v>1725.4415178000004</v>
      </c>
      <c r="E547" s="7">
        <v>43506</v>
      </c>
    </row>
    <row r="548" spans="2:5" x14ac:dyDescent="0.2">
      <c r="B548" s="9">
        <v>333596118</v>
      </c>
      <c r="C548" s="6" t="s">
        <v>49</v>
      </c>
      <c r="D548" s="10">
        <v>3106.9331999999999</v>
      </c>
      <c r="E548" s="7">
        <v>43418</v>
      </c>
    </row>
    <row r="549" spans="2:5" x14ac:dyDescent="0.2">
      <c r="B549" s="9">
        <v>333777071</v>
      </c>
      <c r="C549" s="6" t="s">
        <v>49</v>
      </c>
      <c r="D549" s="10">
        <v>2682.9079200000001</v>
      </c>
      <c r="E549" s="7">
        <v>43443</v>
      </c>
    </row>
    <row r="550" spans="2:5" x14ac:dyDescent="0.2">
      <c r="B550" s="9">
        <v>333973891</v>
      </c>
      <c r="C550" s="6" t="s">
        <v>48</v>
      </c>
      <c r="D550" s="10">
        <v>2265.0085458000003</v>
      </c>
      <c r="E550" s="7">
        <v>43632</v>
      </c>
    </row>
    <row r="551" spans="2:5" x14ac:dyDescent="0.2">
      <c r="B551" s="9">
        <v>334135907</v>
      </c>
      <c r="C551" s="6" t="s">
        <v>48</v>
      </c>
      <c r="D551" s="10">
        <v>1377.0688932000005</v>
      </c>
      <c r="E551" s="7">
        <v>43557</v>
      </c>
    </row>
    <row r="552" spans="2:5" x14ac:dyDescent="0.2">
      <c r="B552" s="9">
        <v>334275709</v>
      </c>
      <c r="C552" s="6" t="s">
        <v>49</v>
      </c>
      <c r="D552" s="10">
        <v>2130.8175252000001</v>
      </c>
      <c r="E552" s="7">
        <v>43652</v>
      </c>
    </row>
    <row r="553" spans="2:5" x14ac:dyDescent="0.2">
      <c r="B553" s="9">
        <v>334457476</v>
      </c>
      <c r="C553" s="6" t="s">
        <v>49</v>
      </c>
      <c r="D553" s="10">
        <v>4183.3713600000001</v>
      </c>
      <c r="E553" s="7">
        <v>43311</v>
      </c>
    </row>
    <row r="554" spans="2:5" x14ac:dyDescent="0.2">
      <c r="B554" s="9">
        <v>334644402</v>
      </c>
      <c r="C554" s="6" t="s">
        <v>48</v>
      </c>
      <c r="D554" s="10">
        <v>7477.6952250000013</v>
      </c>
      <c r="E554" s="7">
        <v>43680</v>
      </c>
    </row>
    <row r="555" spans="2:5" x14ac:dyDescent="0.2">
      <c r="B555" s="9">
        <v>334826800</v>
      </c>
      <c r="C555" s="6" t="s">
        <v>49</v>
      </c>
      <c r="D555" s="10">
        <v>4353.1538399999999</v>
      </c>
      <c r="E555" s="7">
        <v>43460</v>
      </c>
    </row>
    <row r="556" spans="2:5" x14ac:dyDescent="0.2">
      <c r="B556" s="9">
        <v>334971106</v>
      </c>
      <c r="C556" s="6" t="s">
        <v>48</v>
      </c>
      <c r="D556" s="10">
        <v>1940.7880800000003</v>
      </c>
      <c r="E556" s="7">
        <v>43251</v>
      </c>
    </row>
    <row r="557" spans="2:5" x14ac:dyDescent="0.2">
      <c r="B557" s="9">
        <v>335123224</v>
      </c>
      <c r="C557" s="6" t="s">
        <v>49</v>
      </c>
      <c r="D557" s="10">
        <v>3119.8155534000002</v>
      </c>
      <c r="E557" s="7">
        <v>43523</v>
      </c>
    </row>
    <row r="558" spans="2:5" x14ac:dyDescent="0.2">
      <c r="B558" s="9">
        <v>335260164</v>
      </c>
      <c r="C558" s="6" t="s">
        <v>49</v>
      </c>
      <c r="D558" s="10">
        <v>4150.4921640000002</v>
      </c>
      <c r="E558" s="7">
        <v>43528</v>
      </c>
    </row>
    <row r="559" spans="2:5" x14ac:dyDescent="0.2">
      <c r="B559" s="9">
        <v>335393948</v>
      </c>
      <c r="C559" s="6" t="s">
        <v>48</v>
      </c>
      <c r="D559" s="10">
        <v>1375.8959214000004</v>
      </c>
      <c r="E559" s="7">
        <v>43780</v>
      </c>
    </row>
    <row r="560" spans="2:5" x14ac:dyDescent="0.2">
      <c r="B560" s="9">
        <v>335609845</v>
      </c>
      <c r="C560" s="6" t="s">
        <v>48</v>
      </c>
      <c r="D560" s="10">
        <v>1944.2808000000002</v>
      </c>
      <c r="E560" s="7">
        <v>43252</v>
      </c>
    </row>
    <row r="561" spans="2:5" x14ac:dyDescent="0.2">
      <c r="B561" s="9">
        <v>335852797</v>
      </c>
      <c r="C561" s="6" t="s">
        <v>48</v>
      </c>
      <c r="D561" s="10">
        <v>1603.4524506000002</v>
      </c>
      <c r="E561" s="7">
        <v>43643</v>
      </c>
    </row>
    <row r="562" spans="2:5" x14ac:dyDescent="0.2">
      <c r="B562" s="9">
        <v>336003300</v>
      </c>
      <c r="C562" s="6" t="s">
        <v>49</v>
      </c>
      <c r="D562" s="10">
        <v>2010.9916007999998</v>
      </c>
      <c r="E562" s="7">
        <v>43543</v>
      </c>
    </row>
    <row r="563" spans="2:5" x14ac:dyDescent="0.2">
      <c r="B563" s="9">
        <v>336134818</v>
      </c>
      <c r="C563" s="6" t="s">
        <v>48</v>
      </c>
      <c r="D563" s="10">
        <v>1334.8419084000002</v>
      </c>
      <c r="E563" s="7">
        <v>43677</v>
      </c>
    </row>
    <row r="564" spans="2:5" x14ac:dyDescent="0.2">
      <c r="B564" s="9">
        <v>336271285</v>
      </c>
      <c r="C564" s="6" t="s">
        <v>49</v>
      </c>
      <c r="D564" s="10">
        <v>3893.7931200000003</v>
      </c>
      <c r="E564" s="7">
        <v>43378</v>
      </c>
    </row>
    <row r="565" spans="2:5" x14ac:dyDescent="0.2">
      <c r="B565" s="9">
        <v>336453614</v>
      </c>
      <c r="C565" s="6" t="s">
        <v>49</v>
      </c>
      <c r="D565" s="10">
        <v>2999.9896289999997</v>
      </c>
      <c r="E565" s="7">
        <v>43736</v>
      </c>
    </row>
    <row r="566" spans="2:5" x14ac:dyDescent="0.2">
      <c r="B566" s="9">
        <v>336676497</v>
      </c>
      <c r="C566" s="6" t="s">
        <v>49</v>
      </c>
      <c r="D566" s="10">
        <v>1364.2927199999999</v>
      </c>
      <c r="E566" s="7">
        <v>43420</v>
      </c>
    </row>
    <row r="567" spans="2:5" x14ac:dyDescent="0.2">
      <c r="B567" s="9">
        <v>336811747</v>
      </c>
      <c r="C567" s="6" t="s">
        <v>49</v>
      </c>
      <c r="D567" s="10">
        <v>4893.5275200000005</v>
      </c>
      <c r="E567" s="7">
        <v>43158</v>
      </c>
    </row>
    <row r="568" spans="2:5" x14ac:dyDescent="0.2">
      <c r="B568" s="9">
        <v>337010211</v>
      </c>
      <c r="C568" s="6" t="s">
        <v>49</v>
      </c>
      <c r="D568" s="10">
        <v>2129.0809176000002</v>
      </c>
      <c r="E568" s="7">
        <v>43639</v>
      </c>
    </row>
    <row r="569" spans="2:5" x14ac:dyDescent="0.2">
      <c r="B569" s="9">
        <v>337261015</v>
      </c>
      <c r="C569" s="6" t="s">
        <v>48</v>
      </c>
      <c r="D569" s="10">
        <v>2116.5883200000003</v>
      </c>
      <c r="E569" s="7">
        <v>43362</v>
      </c>
    </row>
    <row r="570" spans="2:5" x14ac:dyDescent="0.2">
      <c r="B570" s="9">
        <v>337415236</v>
      </c>
      <c r="C570" s="6" t="s">
        <v>49</v>
      </c>
      <c r="D570" s="10">
        <v>1624.5683999999999</v>
      </c>
      <c r="E570" s="7">
        <v>43145</v>
      </c>
    </row>
    <row r="571" spans="2:5" x14ac:dyDescent="0.2">
      <c r="B571" s="9">
        <v>337616519</v>
      </c>
      <c r="C571" s="6" t="s">
        <v>49</v>
      </c>
      <c r="D571" s="10">
        <v>4367.5681139999997</v>
      </c>
      <c r="E571" s="7">
        <v>43593</v>
      </c>
    </row>
    <row r="572" spans="2:5" x14ac:dyDescent="0.2">
      <c r="B572" s="9">
        <v>337827643</v>
      </c>
      <c r="C572" s="6" t="s">
        <v>49</v>
      </c>
      <c r="D572" s="10">
        <v>1471.1608799999999</v>
      </c>
      <c r="E572" s="7">
        <v>43324</v>
      </c>
    </row>
    <row r="573" spans="2:5" x14ac:dyDescent="0.2">
      <c r="B573" s="9">
        <v>338061413</v>
      </c>
      <c r="C573" s="6" t="s">
        <v>49</v>
      </c>
      <c r="D573" s="10">
        <v>2202.8630399999997</v>
      </c>
      <c r="E573" s="7">
        <v>43331</v>
      </c>
    </row>
    <row r="574" spans="2:5" x14ac:dyDescent="0.2">
      <c r="B574" s="9">
        <v>338216357</v>
      </c>
      <c r="C574" s="6" t="s">
        <v>49</v>
      </c>
      <c r="D574" s="10">
        <v>2727.7235999999998</v>
      </c>
      <c r="E574" s="7">
        <v>43134</v>
      </c>
    </row>
    <row r="575" spans="2:5" x14ac:dyDescent="0.2">
      <c r="B575" s="9">
        <v>338405904</v>
      </c>
      <c r="C575" s="6" t="s">
        <v>48</v>
      </c>
      <c r="D575" s="10">
        <v>1282.0581774000002</v>
      </c>
      <c r="E575" s="7">
        <v>43750</v>
      </c>
    </row>
    <row r="576" spans="2:5" x14ac:dyDescent="0.2">
      <c r="B576" s="9">
        <v>338655220</v>
      </c>
      <c r="C576" s="6" t="s">
        <v>49</v>
      </c>
      <c r="D576" s="10">
        <v>3448.9026936</v>
      </c>
      <c r="E576" s="7">
        <v>43779</v>
      </c>
    </row>
    <row r="577" spans="2:5" x14ac:dyDescent="0.2">
      <c r="B577" s="9">
        <v>338891569</v>
      </c>
      <c r="C577" s="6" t="s">
        <v>49</v>
      </c>
      <c r="D577" s="10">
        <v>4039.4440799999998</v>
      </c>
      <c r="E577" s="7">
        <v>43107</v>
      </c>
    </row>
    <row r="578" spans="2:5" x14ac:dyDescent="0.2">
      <c r="B578" s="9">
        <v>339022685</v>
      </c>
      <c r="C578" s="6" t="s">
        <v>48</v>
      </c>
      <c r="D578" s="10">
        <v>1005.2368326000002</v>
      </c>
      <c r="E578" s="7">
        <v>43566</v>
      </c>
    </row>
    <row r="579" spans="2:5" x14ac:dyDescent="0.2">
      <c r="B579" s="9">
        <v>339171779</v>
      </c>
      <c r="C579" s="6" t="s">
        <v>49</v>
      </c>
      <c r="D579" s="10">
        <v>4836.452166</v>
      </c>
      <c r="E579" s="7">
        <v>43773</v>
      </c>
    </row>
    <row r="580" spans="2:5" x14ac:dyDescent="0.2">
      <c r="B580" s="9">
        <v>339367321</v>
      </c>
      <c r="C580" s="6" t="s">
        <v>49</v>
      </c>
      <c r="D580" s="10">
        <v>1641.0941820000003</v>
      </c>
      <c r="E580" s="7">
        <v>43741</v>
      </c>
    </row>
    <row r="581" spans="2:5" x14ac:dyDescent="0.2">
      <c r="B581" s="9">
        <v>339593391</v>
      </c>
      <c r="C581" s="6" t="s">
        <v>48</v>
      </c>
      <c r="D581" s="10">
        <v>2582.8839036000004</v>
      </c>
      <c r="E581" s="7">
        <v>43627</v>
      </c>
    </row>
    <row r="582" spans="2:5" x14ac:dyDescent="0.2">
      <c r="B582" s="9">
        <v>339757032</v>
      </c>
      <c r="C582" s="6" t="s">
        <v>48</v>
      </c>
      <c r="D582" s="10">
        <v>1311.3824724000001</v>
      </c>
      <c r="E582" s="7">
        <v>43828</v>
      </c>
    </row>
    <row r="583" spans="2:5" x14ac:dyDescent="0.2">
      <c r="B583" s="9">
        <v>339901492</v>
      </c>
      <c r="C583" s="6" t="s">
        <v>48</v>
      </c>
      <c r="D583" s="10">
        <v>1989.3601728000006</v>
      </c>
      <c r="E583" s="7">
        <v>43600</v>
      </c>
    </row>
    <row r="584" spans="2:5" x14ac:dyDescent="0.2">
      <c r="B584" s="9">
        <v>340110053</v>
      </c>
      <c r="C584" s="6" t="s">
        <v>48</v>
      </c>
      <c r="D584" s="10">
        <v>1883.7403200000003</v>
      </c>
      <c r="E584" s="7">
        <v>43221</v>
      </c>
    </row>
    <row r="585" spans="2:5" x14ac:dyDescent="0.2">
      <c r="B585" s="9">
        <v>340320511</v>
      </c>
      <c r="C585" s="6" t="s">
        <v>49</v>
      </c>
      <c r="D585" s="10">
        <v>3216.1972752000001</v>
      </c>
      <c r="E585" s="7">
        <v>43779</v>
      </c>
    </row>
    <row r="586" spans="2:5" x14ac:dyDescent="0.2">
      <c r="B586" s="9">
        <v>340556496</v>
      </c>
      <c r="C586" s="6" t="s">
        <v>48</v>
      </c>
      <c r="D586" s="10">
        <v>1397.0094138000002</v>
      </c>
      <c r="E586" s="7">
        <v>43517</v>
      </c>
    </row>
    <row r="587" spans="2:5" x14ac:dyDescent="0.2">
      <c r="B587" s="9">
        <v>340765443</v>
      </c>
      <c r="C587" s="6" t="s">
        <v>48</v>
      </c>
      <c r="D587" s="10">
        <v>1973.3868000000002</v>
      </c>
      <c r="E587" s="7">
        <v>43416</v>
      </c>
    </row>
    <row r="588" spans="2:5" x14ac:dyDescent="0.2">
      <c r="B588" s="9">
        <v>341015562</v>
      </c>
      <c r="C588" s="6" t="s">
        <v>48</v>
      </c>
      <c r="D588" s="10">
        <v>1489.0629600000002</v>
      </c>
      <c r="E588" s="7">
        <v>43161</v>
      </c>
    </row>
    <row r="589" spans="2:5" x14ac:dyDescent="0.2">
      <c r="B589" s="9">
        <v>341186596</v>
      </c>
      <c r="C589" s="6" t="s">
        <v>48</v>
      </c>
      <c r="D589" s="10">
        <v>1366.5121469999999</v>
      </c>
      <c r="E589" s="7">
        <v>43643</v>
      </c>
    </row>
    <row r="590" spans="2:5" x14ac:dyDescent="0.2">
      <c r="B590" s="9">
        <v>341401964</v>
      </c>
      <c r="C590" s="6" t="s">
        <v>48</v>
      </c>
      <c r="D590" s="10">
        <v>1111.8492000000001</v>
      </c>
      <c r="E590" s="7">
        <v>43342</v>
      </c>
    </row>
    <row r="591" spans="2:5" x14ac:dyDescent="0.2">
      <c r="B591" s="9">
        <v>341619066</v>
      </c>
      <c r="C591" s="6" t="s">
        <v>48</v>
      </c>
      <c r="D591" s="10">
        <v>1132.8055200000001</v>
      </c>
      <c r="E591" s="7">
        <v>43144</v>
      </c>
    </row>
    <row r="592" spans="2:5" x14ac:dyDescent="0.2">
      <c r="B592" s="9">
        <v>341760012</v>
      </c>
      <c r="C592" s="6" t="s">
        <v>49</v>
      </c>
      <c r="D592" s="10">
        <v>4937.4813600000007</v>
      </c>
      <c r="E592" s="7">
        <v>43299</v>
      </c>
    </row>
    <row r="593" spans="2:5" x14ac:dyDescent="0.2">
      <c r="B593" s="9">
        <v>341970166</v>
      </c>
      <c r="C593" s="6" t="s">
        <v>49</v>
      </c>
      <c r="D593" s="10">
        <v>3156.0580799999998</v>
      </c>
      <c r="E593" s="7">
        <v>43377</v>
      </c>
    </row>
    <row r="594" spans="2:5" x14ac:dyDescent="0.2">
      <c r="B594" s="9">
        <v>342145266</v>
      </c>
      <c r="C594" s="6" t="s">
        <v>48</v>
      </c>
      <c r="D594" s="10">
        <v>1618.2936000000002</v>
      </c>
      <c r="E594" s="7">
        <v>43275</v>
      </c>
    </row>
    <row r="595" spans="2:5" x14ac:dyDescent="0.2">
      <c r="B595" s="9">
        <v>342274357</v>
      </c>
      <c r="C595" s="6" t="s">
        <v>48</v>
      </c>
      <c r="D595" s="10">
        <v>1317.9196800000002</v>
      </c>
      <c r="E595" s="7">
        <v>43157</v>
      </c>
    </row>
    <row r="596" spans="2:5" x14ac:dyDescent="0.2">
      <c r="B596" s="9">
        <v>342519734</v>
      </c>
      <c r="C596" s="6" t="s">
        <v>48</v>
      </c>
      <c r="D596" s="10">
        <v>1840.3927542000001</v>
      </c>
      <c r="E596" s="7">
        <v>43649</v>
      </c>
    </row>
    <row r="597" spans="2:5" x14ac:dyDescent="0.2">
      <c r="B597" s="9">
        <v>342706111</v>
      </c>
      <c r="C597" s="6" t="s">
        <v>48</v>
      </c>
      <c r="D597" s="10">
        <v>2408.1111054000007</v>
      </c>
      <c r="E597" s="7">
        <v>43512</v>
      </c>
    </row>
    <row r="598" spans="2:5" x14ac:dyDescent="0.2">
      <c r="B598" s="9">
        <v>342942457</v>
      </c>
      <c r="C598" s="6" t="s">
        <v>48</v>
      </c>
      <c r="D598" s="10">
        <v>2431.5705414000004</v>
      </c>
      <c r="E598" s="7">
        <v>43826</v>
      </c>
    </row>
    <row r="599" spans="2:5" x14ac:dyDescent="0.2">
      <c r="B599" s="9">
        <v>343157477</v>
      </c>
      <c r="C599" s="6" t="s">
        <v>49</v>
      </c>
      <c r="D599" s="10">
        <v>3689.5370399999997</v>
      </c>
      <c r="E599" s="7">
        <v>43283</v>
      </c>
    </row>
    <row r="600" spans="2:5" x14ac:dyDescent="0.2">
      <c r="B600" s="9">
        <v>343328805</v>
      </c>
      <c r="C600" s="6" t="s">
        <v>48</v>
      </c>
      <c r="D600" s="10">
        <v>2017.5114960000005</v>
      </c>
      <c r="E600" s="7">
        <v>43676</v>
      </c>
    </row>
    <row r="601" spans="2:5" x14ac:dyDescent="0.2">
      <c r="B601" s="9">
        <v>343499242</v>
      </c>
      <c r="C601" s="6" t="s">
        <v>49</v>
      </c>
      <c r="D601" s="10">
        <v>4161.8253599999998</v>
      </c>
      <c r="E601" s="7">
        <v>43188</v>
      </c>
    </row>
    <row r="602" spans="2:5" x14ac:dyDescent="0.2">
      <c r="B602" s="9">
        <v>343731408</v>
      </c>
      <c r="C602" s="6" t="s">
        <v>49</v>
      </c>
      <c r="D602" s="10">
        <v>4728.9160799999991</v>
      </c>
      <c r="E602" s="7">
        <v>43156</v>
      </c>
    </row>
    <row r="603" spans="2:5" x14ac:dyDescent="0.2">
      <c r="B603" s="9">
        <v>343946916</v>
      </c>
      <c r="C603" s="6" t="s">
        <v>48</v>
      </c>
      <c r="D603" s="10">
        <v>2449.1651184000007</v>
      </c>
      <c r="E603" s="7">
        <v>43661</v>
      </c>
    </row>
    <row r="604" spans="2:5" x14ac:dyDescent="0.2">
      <c r="B604" s="9">
        <v>344137577</v>
      </c>
      <c r="C604" s="6" t="s">
        <v>48</v>
      </c>
      <c r="D604" s="10">
        <v>4533.5360070000006</v>
      </c>
      <c r="E604" s="7">
        <v>43807</v>
      </c>
    </row>
    <row r="605" spans="2:5" x14ac:dyDescent="0.2">
      <c r="B605" s="9">
        <v>344382657</v>
      </c>
      <c r="C605" s="6" t="s">
        <v>49</v>
      </c>
      <c r="D605" s="10">
        <v>1710.5584859999999</v>
      </c>
      <c r="E605" s="7">
        <v>43482</v>
      </c>
    </row>
    <row r="606" spans="2:5" x14ac:dyDescent="0.2">
      <c r="B606" s="9">
        <v>344522132</v>
      </c>
      <c r="C606" s="6" t="s">
        <v>49</v>
      </c>
      <c r="D606" s="10">
        <v>3343.9391999999998</v>
      </c>
      <c r="E606" s="7">
        <v>43434</v>
      </c>
    </row>
    <row r="607" spans="2:5" x14ac:dyDescent="0.2">
      <c r="B607" s="9">
        <v>344664930</v>
      </c>
      <c r="C607" s="6" t="s">
        <v>48</v>
      </c>
      <c r="D607" s="10">
        <v>1527.2092836000002</v>
      </c>
      <c r="E607" s="7">
        <v>43476</v>
      </c>
    </row>
    <row r="608" spans="2:5" x14ac:dyDescent="0.2">
      <c r="B608" s="9">
        <v>344873135</v>
      </c>
      <c r="C608" s="6" t="s">
        <v>48</v>
      </c>
      <c r="D608" s="10">
        <v>2221.6085892000006</v>
      </c>
      <c r="E608" s="7">
        <v>43636</v>
      </c>
    </row>
    <row r="609" spans="2:5" x14ac:dyDescent="0.2">
      <c r="B609" s="9">
        <v>345108307</v>
      </c>
      <c r="C609" s="6" t="s">
        <v>48</v>
      </c>
      <c r="D609" s="10">
        <v>6544.1930400000001</v>
      </c>
      <c r="E609" s="7">
        <v>43161</v>
      </c>
    </row>
    <row r="610" spans="2:5" x14ac:dyDescent="0.2">
      <c r="B610" s="9">
        <v>345272949</v>
      </c>
      <c r="C610" s="6" t="s">
        <v>48</v>
      </c>
      <c r="D610" s="10">
        <v>6473.6313642000014</v>
      </c>
      <c r="E610" s="7">
        <v>43569</v>
      </c>
    </row>
    <row r="611" spans="2:5" x14ac:dyDescent="0.2">
      <c r="B611" s="9">
        <v>345460620</v>
      </c>
      <c r="C611" s="6" t="s">
        <v>48</v>
      </c>
      <c r="D611" s="10">
        <v>1784.0901078000004</v>
      </c>
      <c r="E611" s="7">
        <v>43805</v>
      </c>
    </row>
    <row r="612" spans="2:5" x14ac:dyDescent="0.2">
      <c r="B612" s="9">
        <v>345585816</v>
      </c>
      <c r="C612" s="6" t="s">
        <v>49</v>
      </c>
      <c r="D612" s="10">
        <v>2067.4313477999999</v>
      </c>
      <c r="E612" s="7">
        <v>43795</v>
      </c>
    </row>
    <row r="613" spans="2:5" x14ac:dyDescent="0.2">
      <c r="B613" s="9">
        <v>345724104</v>
      </c>
      <c r="C613" s="6" t="s">
        <v>48</v>
      </c>
      <c r="D613" s="10">
        <v>1289.0960082000001</v>
      </c>
      <c r="E613" s="7">
        <v>43715</v>
      </c>
    </row>
    <row r="614" spans="2:5" x14ac:dyDescent="0.2">
      <c r="B614" s="9">
        <v>345944946</v>
      </c>
      <c r="C614" s="6" t="s">
        <v>48</v>
      </c>
      <c r="D614" s="10">
        <v>2272.0463766000003</v>
      </c>
      <c r="E614" s="7">
        <v>43794</v>
      </c>
    </row>
    <row r="615" spans="2:5" x14ac:dyDescent="0.2">
      <c r="B615" s="9">
        <v>346162528</v>
      </c>
      <c r="C615" s="6" t="s">
        <v>48</v>
      </c>
      <c r="D615" s="10">
        <v>1582.3389582000002</v>
      </c>
      <c r="E615" s="7">
        <v>43555</v>
      </c>
    </row>
    <row r="616" spans="2:5" x14ac:dyDescent="0.2">
      <c r="B616" s="9">
        <v>346344907</v>
      </c>
      <c r="C616" s="6" t="s">
        <v>49</v>
      </c>
      <c r="D616" s="10">
        <v>3433.5705599999997</v>
      </c>
      <c r="E616" s="7">
        <v>43269</v>
      </c>
    </row>
    <row r="617" spans="2:5" x14ac:dyDescent="0.2">
      <c r="B617" s="9">
        <v>346541626</v>
      </c>
      <c r="C617" s="6" t="s">
        <v>49</v>
      </c>
      <c r="D617" s="10">
        <v>1402.310637</v>
      </c>
      <c r="E617" s="7">
        <v>43623</v>
      </c>
    </row>
    <row r="618" spans="2:5" x14ac:dyDescent="0.2">
      <c r="B618" s="9">
        <v>346706832</v>
      </c>
      <c r="C618" s="6" t="s">
        <v>48</v>
      </c>
      <c r="D618" s="10">
        <v>2145.6943200000001</v>
      </c>
      <c r="E618" s="7">
        <v>43223</v>
      </c>
    </row>
    <row r="619" spans="2:5" x14ac:dyDescent="0.2">
      <c r="B619" s="9">
        <v>346868827</v>
      </c>
      <c r="C619" s="6" t="s">
        <v>49</v>
      </c>
      <c r="D619" s="10">
        <v>2220.9616799999999</v>
      </c>
      <c r="E619" s="7">
        <v>43328</v>
      </c>
    </row>
    <row r="620" spans="2:5" x14ac:dyDescent="0.2">
      <c r="B620" s="9">
        <v>347115725</v>
      </c>
      <c r="C620" s="6" t="s">
        <v>48</v>
      </c>
      <c r="D620" s="10">
        <v>4605.73344</v>
      </c>
      <c r="E620" s="7">
        <v>43294</v>
      </c>
    </row>
    <row r="621" spans="2:5" x14ac:dyDescent="0.2">
      <c r="B621" s="9">
        <v>347290404</v>
      </c>
      <c r="C621" s="6" t="s">
        <v>49</v>
      </c>
      <c r="D621" s="10">
        <v>2027.0476799999997</v>
      </c>
      <c r="E621" s="7">
        <v>43219</v>
      </c>
    </row>
    <row r="622" spans="2:5" x14ac:dyDescent="0.2">
      <c r="B622" s="9">
        <v>347536143</v>
      </c>
      <c r="C622" s="6" t="s">
        <v>48</v>
      </c>
      <c r="D622" s="10">
        <v>1797.5865600000004</v>
      </c>
      <c r="E622" s="7">
        <v>43442</v>
      </c>
    </row>
    <row r="623" spans="2:5" x14ac:dyDescent="0.2">
      <c r="B623" s="9">
        <v>347677111</v>
      </c>
      <c r="C623" s="6" t="s">
        <v>48</v>
      </c>
      <c r="D623" s="10">
        <v>1390.1025600000003</v>
      </c>
      <c r="E623" s="7">
        <v>43160</v>
      </c>
    </row>
    <row r="624" spans="2:5" x14ac:dyDescent="0.2">
      <c r="B624" s="9">
        <v>347867111</v>
      </c>
      <c r="C624" s="6" t="s">
        <v>49</v>
      </c>
      <c r="D624" s="10">
        <v>1540.3709412000001</v>
      </c>
      <c r="E624" s="7">
        <v>43733</v>
      </c>
    </row>
    <row r="625" spans="2:5" x14ac:dyDescent="0.2">
      <c r="B625" s="9">
        <v>348029706</v>
      </c>
      <c r="C625" s="6" t="s">
        <v>48</v>
      </c>
      <c r="D625" s="10">
        <v>1951.8250752000004</v>
      </c>
      <c r="E625" s="7">
        <v>43723</v>
      </c>
    </row>
    <row r="626" spans="2:5" x14ac:dyDescent="0.2">
      <c r="B626" s="9">
        <v>348163891</v>
      </c>
      <c r="C626" s="6" t="s">
        <v>48</v>
      </c>
      <c r="D626" s="10">
        <v>1562.4100800000003</v>
      </c>
      <c r="E626" s="7">
        <v>43426</v>
      </c>
    </row>
    <row r="627" spans="2:5" x14ac:dyDescent="0.2">
      <c r="B627" s="9">
        <v>348350056</v>
      </c>
      <c r="C627" s="6" t="s">
        <v>49</v>
      </c>
      <c r="D627" s="10">
        <v>3152.6107200000001</v>
      </c>
      <c r="E627" s="7">
        <v>43393</v>
      </c>
    </row>
    <row r="628" spans="2:5" x14ac:dyDescent="0.2">
      <c r="B628" s="9">
        <v>348531085</v>
      </c>
      <c r="C628" s="6" t="s">
        <v>49</v>
      </c>
      <c r="D628" s="10">
        <v>3430.1232</v>
      </c>
      <c r="E628" s="7">
        <v>43264</v>
      </c>
    </row>
    <row r="629" spans="2:5" x14ac:dyDescent="0.2">
      <c r="B629" s="9">
        <v>348720965</v>
      </c>
      <c r="C629" s="6" t="s">
        <v>48</v>
      </c>
      <c r="D629" s="10">
        <v>1922.5007802000005</v>
      </c>
      <c r="E629" s="7">
        <v>43764</v>
      </c>
    </row>
    <row r="630" spans="2:5" x14ac:dyDescent="0.2">
      <c r="B630" s="9">
        <v>348853011</v>
      </c>
      <c r="C630" s="6" t="s">
        <v>49</v>
      </c>
      <c r="D630" s="10">
        <v>2541.5661599999999</v>
      </c>
      <c r="E630" s="7">
        <v>43462</v>
      </c>
    </row>
    <row r="631" spans="2:5" x14ac:dyDescent="0.2">
      <c r="B631" s="9">
        <v>349047056</v>
      </c>
      <c r="C631" s="6" t="s">
        <v>49</v>
      </c>
      <c r="D631" s="10">
        <v>3085.0834014000002</v>
      </c>
      <c r="E631" s="7">
        <v>43519</v>
      </c>
    </row>
    <row r="632" spans="2:5" x14ac:dyDescent="0.2">
      <c r="B632" s="9">
        <v>349283250</v>
      </c>
      <c r="C632" s="6" t="s">
        <v>49</v>
      </c>
      <c r="D632" s="10">
        <v>1819.9647648000002</v>
      </c>
      <c r="E632" s="7">
        <v>43789</v>
      </c>
    </row>
    <row r="633" spans="2:5" x14ac:dyDescent="0.2">
      <c r="B633" s="9">
        <v>349423078</v>
      </c>
      <c r="C633" s="6" t="s">
        <v>48</v>
      </c>
      <c r="D633" s="10">
        <v>2609.8622550000009</v>
      </c>
      <c r="E633" s="7">
        <v>43499</v>
      </c>
    </row>
    <row r="634" spans="2:5" x14ac:dyDescent="0.2">
      <c r="B634" s="9">
        <v>349579706</v>
      </c>
      <c r="C634" s="6" t="s">
        <v>48</v>
      </c>
      <c r="D634" s="10">
        <v>1168.2799128000001</v>
      </c>
      <c r="E634" s="7">
        <v>43495</v>
      </c>
    </row>
    <row r="635" spans="2:5" x14ac:dyDescent="0.2">
      <c r="B635" s="9">
        <v>349728539</v>
      </c>
      <c r="C635" s="6" t="s">
        <v>48</v>
      </c>
      <c r="D635" s="10">
        <v>1296.1338390000001</v>
      </c>
      <c r="E635" s="7">
        <v>43689</v>
      </c>
    </row>
    <row r="636" spans="2:5" x14ac:dyDescent="0.2">
      <c r="B636" s="9">
        <v>349872619</v>
      </c>
      <c r="C636" s="6" t="s">
        <v>48</v>
      </c>
      <c r="D636" s="10">
        <v>1758.0024000000001</v>
      </c>
      <c r="E636" s="7">
        <v>43321</v>
      </c>
    </row>
    <row r="637" spans="2:5" x14ac:dyDescent="0.2">
      <c r="B637" s="9">
        <v>350033993</v>
      </c>
      <c r="C637" s="6" t="s">
        <v>48</v>
      </c>
      <c r="D637" s="10">
        <v>2477.5027200000004</v>
      </c>
      <c r="E637" s="7">
        <v>43429</v>
      </c>
    </row>
    <row r="638" spans="2:5" x14ac:dyDescent="0.2">
      <c r="B638" s="9">
        <v>350259587</v>
      </c>
      <c r="C638" s="6" t="s">
        <v>48</v>
      </c>
      <c r="D638" s="10">
        <v>2308.4085024000005</v>
      </c>
      <c r="E638" s="7">
        <v>43783</v>
      </c>
    </row>
    <row r="639" spans="2:5" x14ac:dyDescent="0.2">
      <c r="B639" s="9">
        <v>350462772</v>
      </c>
      <c r="C639" s="6" t="s">
        <v>48</v>
      </c>
      <c r="D639" s="10">
        <v>1408.7304000000001</v>
      </c>
      <c r="E639" s="7">
        <v>43372</v>
      </c>
    </row>
    <row r="640" spans="2:5" x14ac:dyDescent="0.2">
      <c r="B640" s="9">
        <v>350645330</v>
      </c>
      <c r="C640" s="6" t="s">
        <v>49</v>
      </c>
      <c r="D640" s="10">
        <v>4568.1462917999997</v>
      </c>
      <c r="E640" s="7">
        <v>43790</v>
      </c>
    </row>
    <row r="641" spans="2:5" x14ac:dyDescent="0.2">
      <c r="B641" s="9">
        <v>350837729</v>
      </c>
      <c r="C641" s="6" t="s">
        <v>48</v>
      </c>
      <c r="D641" s="10">
        <v>2626.2838602000002</v>
      </c>
      <c r="E641" s="7">
        <v>43777</v>
      </c>
    </row>
    <row r="642" spans="2:5" x14ac:dyDescent="0.2">
      <c r="B642" s="9">
        <v>350997581</v>
      </c>
      <c r="C642" s="6" t="s">
        <v>48</v>
      </c>
      <c r="D642" s="10">
        <v>1486.1552706</v>
      </c>
      <c r="E642" s="7">
        <v>43598</v>
      </c>
    </row>
    <row r="643" spans="2:5" x14ac:dyDescent="0.2">
      <c r="B643" s="9">
        <v>351131683</v>
      </c>
      <c r="C643" s="6" t="s">
        <v>49</v>
      </c>
      <c r="D643" s="10">
        <v>2478.65184</v>
      </c>
      <c r="E643" s="7">
        <v>43388</v>
      </c>
    </row>
    <row r="644" spans="2:5" x14ac:dyDescent="0.2">
      <c r="B644" s="9">
        <v>351379789</v>
      </c>
      <c r="C644" s="6" t="s">
        <v>48</v>
      </c>
      <c r="D644" s="10">
        <v>4427.6047200000003</v>
      </c>
      <c r="E644" s="7">
        <v>43106</v>
      </c>
    </row>
    <row r="645" spans="2:5" x14ac:dyDescent="0.2">
      <c r="B645" s="9">
        <v>351533833</v>
      </c>
      <c r="C645" s="6" t="s">
        <v>48</v>
      </c>
      <c r="D645" s="10">
        <v>1727.7321600000002</v>
      </c>
      <c r="E645" s="7">
        <v>43309</v>
      </c>
    </row>
    <row r="646" spans="2:5" x14ac:dyDescent="0.2">
      <c r="B646" s="9">
        <v>351745575</v>
      </c>
      <c r="C646" s="6" t="s">
        <v>48</v>
      </c>
      <c r="D646" s="10">
        <v>2603.9973960000011</v>
      </c>
      <c r="E646" s="7">
        <v>43500</v>
      </c>
    </row>
    <row r="647" spans="2:5" x14ac:dyDescent="0.2">
      <c r="B647" s="9">
        <v>351974794</v>
      </c>
      <c r="C647" s="6" t="s">
        <v>49</v>
      </c>
      <c r="D647" s="10">
        <v>4559.1335999999992</v>
      </c>
      <c r="E647" s="7">
        <v>43462</v>
      </c>
    </row>
    <row r="648" spans="2:5" x14ac:dyDescent="0.2">
      <c r="B648" s="9">
        <v>352200730</v>
      </c>
      <c r="C648" s="6" t="s">
        <v>48</v>
      </c>
      <c r="D648" s="10">
        <v>1900.0396800000003</v>
      </c>
      <c r="E648" s="7">
        <v>43205</v>
      </c>
    </row>
    <row r="649" spans="2:5" x14ac:dyDescent="0.2">
      <c r="B649" s="9">
        <v>352362919</v>
      </c>
      <c r="C649" s="6" t="s">
        <v>48</v>
      </c>
      <c r="D649" s="10">
        <v>1835.7008670000005</v>
      </c>
      <c r="E649" s="7">
        <v>43748</v>
      </c>
    </row>
    <row r="650" spans="2:5" x14ac:dyDescent="0.2">
      <c r="B650" s="9">
        <v>352584550</v>
      </c>
      <c r="C650" s="6" t="s">
        <v>48</v>
      </c>
      <c r="D650" s="10">
        <v>1772.3603898000003</v>
      </c>
      <c r="E650" s="7">
        <v>43477</v>
      </c>
    </row>
    <row r="651" spans="2:5" x14ac:dyDescent="0.2">
      <c r="B651" s="9">
        <v>352740226</v>
      </c>
      <c r="C651" s="6" t="s">
        <v>48</v>
      </c>
      <c r="D651" s="10">
        <v>1206.1526400000002</v>
      </c>
      <c r="E651" s="7">
        <v>43371</v>
      </c>
    </row>
    <row r="652" spans="2:5" x14ac:dyDescent="0.2">
      <c r="B652" s="9">
        <v>352917845</v>
      </c>
      <c r="C652" s="6" t="s">
        <v>48</v>
      </c>
      <c r="D652" s="10">
        <v>2166.4789146000003</v>
      </c>
      <c r="E652" s="7">
        <v>43624</v>
      </c>
    </row>
    <row r="653" spans="2:5" x14ac:dyDescent="0.2">
      <c r="B653" s="9">
        <v>353047374</v>
      </c>
      <c r="C653" s="6" t="s">
        <v>48</v>
      </c>
      <c r="D653" s="10">
        <v>2520.7163982000006</v>
      </c>
      <c r="E653" s="7">
        <v>43674</v>
      </c>
    </row>
    <row r="654" spans="2:5" x14ac:dyDescent="0.2">
      <c r="B654" s="9">
        <v>353286335</v>
      </c>
      <c r="C654" s="6" t="s">
        <v>48</v>
      </c>
      <c r="D654" s="10">
        <v>1915.4629494000003</v>
      </c>
      <c r="E654" s="7">
        <v>43805</v>
      </c>
    </row>
    <row r="655" spans="2:5" x14ac:dyDescent="0.2">
      <c r="B655" s="9">
        <v>353430040</v>
      </c>
      <c r="C655" s="6" t="s">
        <v>49</v>
      </c>
      <c r="D655" s="10">
        <v>1880.5348799999997</v>
      </c>
      <c r="E655" s="7">
        <v>43211</v>
      </c>
    </row>
    <row r="656" spans="2:5" x14ac:dyDescent="0.2">
      <c r="B656" s="9">
        <v>353656181</v>
      </c>
      <c r="C656" s="6" t="s">
        <v>48</v>
      </c>
      <c r="D656" s="10">
        <v>1558.9173600000001</v>
      </c>
      <c r="E656" s="7">
        <v>43133</v>
      </c>
    </row>
    <row r="657" spans="2:5" x14ac:dyDescent="0.2">
      <c r="B657" s="9">
        <v>353885067</v>
      </c>
      <c r="C657" s="6" t="s">
        <v>48</v>
      </c>
      <c r="D657" s="10">
        <v>1398.1823856000003</v>
      </c>
      <c r="E657" s="7">
        <v>43786</v>
      </c>
    </row>
    <row r="658" spans="2:5" x14ac:dyDescent="0.2">
      <c r="B658" s="9">
        <v>354089730</v>
      </c>
      <c r="C658" s="6" t="s">
        <v>49</v>
      </c>
      <c r="D658" s="10">
        <v>2222.6853599999999</v>
      </c>
      <c r="E658" s="7">
        <v>43425</v>
      </c>
    </row>
    <row r="659" spans="2:5" x14ac:dyDescent="0.2">
      <c r="B659" s="9">
        <v>354259880</v>
      </c>
      <c r="C659" s="6" t="s">
        <v>49</v>
      </c>
      <c r="D659" s="10">
        <v>1540.96992</v>
      </c>
      <c r="E659" s="7">
        <v>43128</v>
      </c>
    </row>
    <row r="660" spans="2:5" x14ac:dyDescent="0.2">
      <c r="B660" s="9">
        <v>354487353</v>
      </c>
      <c r="C660" s="6" t="s">
        <v>48</v>
      </c>
      <c r="D660" s="10">
        <v>1086.1718868000003</v>
      </c>
      <c r="E660" s="7">
        <v>43496</v>
      </c>
    </row>
    <row r="661" spans="2:5" x14ac:dyDescent="0.2">
      <c r="B661" s="9">
        <v>354733937</v>
      </c>
      <c r="C661" s="6" t="s">
        <v>48</v>
      </c>
      <c r="D661" s="10">
        <v>1746.3600000000001</v>
      </c>
      <c r="E661" s="7">
        <v>43136</v>
      </c>
    </row>
    <row r="662" spans="2:5" x14ac:dyDescent="0.2">
      <c r="B662" s="9">
        <v>354963704</v>
      </c>
      <c r="C662" s="6" t="s">
        <v>48</v>
      </c>
      <c r="D662" s="10">
        <v>6658.9609086000019</v>
      </c>
      <c r="E662" s="7">
        <v>43801</v>
      </c>
    </row>
    <row r="663" spans="2:5" x14ac:dyDescent="0.2">
      <c r="B663" s="9">
        <v>355095427</v>
      </c>
      <c r="C663" s="6" t="s">
        <v>48</v>
      </c>
      <c r="D663" s="10">
        <v>1348.9175700000003</v>
      </c>
      <c r="E663" s="7">
        <v>43659</v>
      </c>
    </row>
    <row r="664" spans="2:5" x14ac:dyDescent="0.2">
      <c r="B664" s="9">
        <v>355316158</v>
      </c>
      <c r="C664" s="6" t="s">
        <v>48</v>
      </c>
      <c r="D664" s="10">
        <v>1065.0583944000002</v>
      </c>
      <c r="E664" s="7">
        <v>43697</v>
      </c>
    </row>
    <row r="665" spans="2:5" x14ac:dyDescent="0.2">
      <c r="B665" s="9">
        <v>355549897</v>
      </c>
      <c r="C665" s="6" t="s">
        <v>49</v>
      </c>
      <c r="D665" s="10">
        <v>3335.1548958000003</v>
      </c>
      <c r="E665" s="7">
        <v>43774</v>
      </c>
    </row>
    <row r="666" spans="2:5" x14ac:dyDescent="0.2">
      <c r="B666" s="9">
        <v>355753352</v>
      </c>
      <c r="C666" s="6" t="s">
        <v>49</v>
      </c>
      <c r="D666" s="10">
        <v>4733.9923176000002</v>
      </c>
      <c r="E666" s="7">
        <v>43522</v>
      </c>
    </row>
    <row r="667" spans="2:5" x14ac:dyDescent="0.2">
      <c r="B667" s="9">
        <v>355903580</v>
      </c>
      <c r="C667" s="6" t="s">
        <v>48</v>
      </c>
      <c r="D667" s="10">
        <v>2157.0951402000005</v>
      </c>
      <c r="E667" s="7">
        <v>43734</v>
      </c>
    </row>
    <row r="668" spans="2:5" x14ac:dyDescent="0.2">
      <c r="B668" s="9">
        <v>356149236</v>
      </c>
      <c r="C668" s="6" t="s">
        <v>48</v>
      </c>
      <c r="D668" s="10">
        <v>1255.0507200000002</v>
      </c>
      <c r="E668" s="7">
        <v>43293</v>
      </c>
    </row>
    <row r="669" spans="2:5" x14ac:dyDescent="0.2">
      <c r="B669" s="9">
        <v>356332908</v>
      </c>
      <c r="C669" s="6" t="s">
        <v>48</v>
      </c>
      <c r="D669" s="10">
        <v>1260.87192</v>
      </c>
      <c r="E669" s="7">
        <v>43389</v>
      </c>
    </row>
    <row r="670" spans="2:5" x14ac:dyDescent="0.2">
      <c r="B670" s="9">
        <v>356544881</v>
      </c>
      <c r="C670" s="6" t="s">
        <v>48</v>
      </c>
      <c r="D670" s="10">
        <v>2295.8812800000005</v>
      </c>
      <c r="E670" s="7">
        <v>43273</v>
      </c>
    </row>
    <row r="671" spans="2:5" x14ac:dyDescent="0.2">
      <c r="B671" s="9">
        <v>356691416</v>
      </c>
      <c r="C671" s="6" t="s">
        <v>48</v>
      </c>
      <c r="D671" s="10">
        <v>1035.7340994000003</v>
      </c>
      <c r="E671" s="7">
        <v>43746</v>
      </c>
    </row>
    <row r="672" spans="2:5" x14ac:dyDescent="0.2">
      <c r="B672" s="9">
        <v>356892619</v>
      </c>
      <c r="C672" s="6" t="s">
        <v>48</v>
      </c>
      <c r="D672" s="10">
        <v>2396.0059200000005</v>
      </c>
      <c r="E672" s="7">
        <v>43165</v>
      </c>
    </row>
    <row r="673" spans="2:5" x14ac:dyDescent="0.2">
      <c r="B673" s="9">
        <v>357043895</v>
      </c>
      <c r="C673" s="6" t="s">
        <v>49</v>
      </c>
      <c r="D673" s="10">
        <v>3183.6369599999998</v>
      </c>
      <c r="E673" s="7">
        <v>43235</v>
      </c>
    </row>
    <row r="674" spans="2:5" x14ac:dyDescent="0.2">
      <c r="B674" s="9">
        <v>357277100</v>
      </c>
      <c r="C674" s="6" t="s">
        <v>48</v>
      </c>
      <c r="D674" s="10">
        <v>2236.5050400000005</v>
      </c>
      <c r="E674" s="7">
        <v>43423</v>
      </c>
    </row>
    <row r="675" spans="2:5" x14ac:dyDescent="0.2">
      <c r="B675" s="9">
        <v>357529261</v>
      </c>
      <c r="C675" s="6" t="s">
        <v>48</v>
      </c>
      <c r="D675" s="10">
        <v>1669.1388714000004</v>
      </c>
      <c r="E675" s="7">
        <v>43470</v>
      </c>
    </row>
    <row r="676" spans="2:5" x14ac:dyDescent="0.2">
      <c r="B676" s="9">
        <v>357761355</v>
      </c>
      <c r="C676" s="6" t="s">
        <v>49</v>
      </c>
      <c r="D676" s="10">
        <v>2512.8711972000001</v>
      </c>
      <c r="E676" s="7">
        <v>43688</v>
      </c>
    </row>
    <row r="677" spans="2:5" x14ac:dyDescent="0.2">
      <c r="B677" s="9">
        <v>358005303</v>
      </c>
      <c r="C677" s="6" t="s">
        <v>48</v>
      </c>
      <c r="D677" s="10">
        <v>1120.1880690000003</v>
      </c>
      <c r="E677" s="7">
        <v>43730</v>
      </c>
    </row>
    <row r="678" spans="2:5" x14ac:dyDescent="0.2">
      <c r="B678" s="9">
        <v>358211472</v>
      </c>
      <c r="C678" s="6" t="s">
        <v>49</v>
      </c>
      <c r="D678" s="10">
        <v>4246.8738858000006</v>
      </c>
      <c r="E678" s="7">
        <v>43602</v>
      </c>
    </row>
    <row r="679" spans="2:5" x14ac:dyDescent="0.2">
      <c r="B679" s="9">
        <v>358410577</v>
      </c>
      <c r="C679" s="6" t="s">
        <v>48</v>
      </c>
      <c r="D679" s="10">
        <v>2093.3035200000004</v>
      </c>
      <c r="E679" s="7">
        <v>43278</v>
      </c>
    </row>
    <row r="680" spans="2:5" x14ac:dyDescent="0.2">
      <c r="B680" s="9">
        <v>358554857</v>
      </c>
      <c r="C680" s="6" t="s">
        <v>49</v>
      </c>
      <c r="D680" s="10">
        <v>3193.6213763999999</v>
      </c>
      <c r="E680" s="7">
        <v>43727</v>
      </c>
    </row>
    <row r="681" spans="2:5" x14ac:dyDescent="0.2">
      <c r="B681" s="9">
        <v>358720874</v>
      </c>
      <c r="C681" s="6" t="s">
        <v>49</v>
      </c>
      <c r="D681" s="10">
        <v>3071.1905405999996</v>
      </c>
      <c r="E681" s="7">
        <v>43593</v>
      </c>
    </row>
    <row r="682" spans="2:5" x14ac:dyDescent="0.2">
      <c r="B682" s="9">
        <v>358895799</v>
      </c>
      <c r="C682" s="6" t="s">
        <v>49</v>
      </c>
      <c r="D682" s="10">
        <v>3850.927353</v>
      </c>
      <c r="E682" s="7">
        <v>43512</v>
      </c>
    </row>
    <row r="683" spans="2:5" x14ac:dyDescent="0.2">
      <c r="B683" s="9">
        <v>359031769</v>
      </c>
      <c r="C683" s="6" t="s">
        <v>49</v>
      </c>
      <c r="D683" s="10">
        <v>1553.89752</v>
      </c>
      <c r="E683" s="7">
        <v>43147</v>
      </c>
    </row>
    <row r="684" spans="2:5" x14ac:dyDescent="0.2">
      <c r="B684" s="9">
        <v>359206347</v>
      </c>
      <c r="C684" s="6" t="s">
        <v>48</v>
      </c>
      <c r="D684" s="10">
        <v>7097.2070400000011</v>
      </c>
      <c r="E684" s="7">
        <v>43429</v>
      </c>
    </row>
    <row r="685" spans="2:5" x14ac:dyDescent="0.2">
      <c r="B685" s="9">
        <v>359397274</v>
      </c>
      <c r="C685" s="6" t="s">
        <v>49</v>
      </c>
      <c r="D685" s="10">
        <v>3032.8149599999997</v>
      </c>
      <c r="E685" s="7">
        <v>43403</v>
      </c>
    </row>
    <row r="686" spans="2:5" x14ac:dyDescent="0.2">
      <c r="B686" s="9">
        <v>359608046</v>
      </c>
      <c r="C686" s="6" t="s">
        <v>48</v>
      </c>
      <c r="D686" s="10">
        <v>2000.1643200000001</v>
      </c>
      <c r="E686" s="7">
        <v>43283</v>
      </c>
    </row>
    <row r="687" spans="2:5" x14ac:dyDescent="0.2">
      <c r="B687" s="9">
        <v>359732217</v>
      </c>
      <c r="C687" s="6" t="s">
        <v>49</v>
      </c>
      <c r="D687" s="10">
        <v>5252.9147999999996</v>
      </c>
      <c r="E687" s="7">
        <v>43237</v>
      </c>
    </row>
    <row r="688" spans="2:5" x14ac:dyDescent="0.2">
      <c r="B688" s="9">
        <v>359891702</v>
      </c>
      <c r="C688" s="6" t="s">
        <v>48</v>
      </c>
      <c r="D688" s="10">
        <v>1560.0816000000002</v>
      </c>
      <c r="E688" s="7">
        <v>43118</v>
      </c>
    </row>
    <row r="689" spans="2:5" x14ac:dyDescent="0.2">
      <c r="B689" s="9">
        <v>360049848</v>
      </c>
      <c r="C689" s="6" t="s">
        <v>48</v>
      </c>
      <c r="D689" s="10">
        <v>1362.9932316000004</v>
      </c>
      <c r="E689" s="7">
        <v>43506</v>
      </c>
    </row>
    <row r="690" spans="2:5" x14ac:dyDescent="0.2">
      <c r="B690" s="9">
        <v>360288244</v>
      </c>
      <c r="C690" s="6" t="s">
        <v>48</v>
      </c>
      <c r="D690" s="10">
        <v>3558.7964412000006</v>
      </c>
      <c r="E690" s="7">
        <v>43672</v>
      </c>
    </row>
    <row r="691" spans="2:5" x14ac:dyDescent="0.2">
      <c r="B691" s="9">
        <v>360520358</v>
      </c>
      <c r="C691" s="6" t="s">
        <v>48</v>
      </c>
      <c r="D691" s="10">
        <v>1018.71</v>
      </c>
      <c r="E691" s="7">
        <v>43221</v>
      </c>
    </row>
    <row r="692" spans="2:5" x14ac:dyDescent="0.2">
      <c r="B692" s="9">
        <v>360704126</v>
      </c>
      <c r="C692" s="6" t="s">
        <v>49</v>
      </c>
      <c r="D692" s="10">
        <v>3041.6682114</v>
      </c>
      <c r="E692" s="7">
        <v>43706</v>
      </c>
    </row>
    <row r="693" spans="2:5" x14ac:dyDescent="0.2">
      <c r="B693" s="9">
        <v>360895875</v>
      </c>
      <c r="C693" s="6" t="s">
        <v>48</v>
      </c>
      <c r="D693" s="10">
        <v>5397.4166400000004</v>
      </c>
      <c r="E693" s="7">
        <v>43346</v>
      </c>
    </row>
    <row r="694" spans="2:5" x14ac:dyDescent="0.2">
      <c r="B694" s="9">
        <v>361124294</v>
      </c>
      <c r="C694" s="6" t="s">
        <v>48</v>
      </c>
      <c r="D694" s="10">
        <v>997.02603000000011</v>
      </c>
      <c r="E694" s="7">
        <v>43774</v>
      </c>
    </row>
    <row r="695" spans="2:5" x14ac:dyDescent="0.2">
      <c r="B695" s="9">
        <v>361265609</v>
      </c>
      <c r="C695" s="6" t="s">
        <v>49</v>
      </c>
      <c r="D695" s="10">
        <v>2164.6813734000002</v>
      </c>
      <c r="E695" s="7">
        <v>43591</v>
      </c>
    </row>
    <row r="696" spans="2:5" x14ac:dyDescent="0.2">
      <c r="B696" s="9">
        <v>361425410</v>
      </c>
      <c r="C696" s="6" t="s">
        <v>49</v>
      </c>
      <c r="D696" s="10">
        <v>4391.8806204000002</v>
      </c>
      <c r="E696" s="7">
        <v>43570</v>
      </c>
    </row>
    <row r="697" spans="2:5" x14ac:dyDescent="0.2">
      <c r="B697" s="9">
        <v>361593160</v>
      </c>
      <c r="C697" s="6" t="s">
        <v>48</v>
      </c>
      <c r="D697" s="10">
        <v>1343.53296</v>
      </c>
      <c r="E697" s="7">
        <v>43458</v>
      </c>
    </row>
    <row r="698" spans="2:5" x14ac:dyDescent="0.2">
      <c r="B698" s="9">
        <v>361809503</v>
      </c>
      <c r="C698" s="6" t="s">
        <v>48</v>
      </c>
      <c r="D698" s="10">
        <v>2283.0746400000007</v>
      </c>
      <c r="E698" s="7">
        <v>43191</v>
      </c>
    </row>
    <row r="699" spans="2:5" x14ac:dyDescent="0.2">
      <c r="B699" s="9">
        <v>362010684</v>
      </c>
      <c r="C699" s="6" t="s">
        <v>48</v>
      </c>
      <c r="D699" s="10">
        <v>1342.3687200000002</v>
      </c>
      <c r="E699" s="7">
        <v>43117</v>
      </c>
    </row>
    <row r="700" spans="2:5" x14ac:dyDescent="0.2">
      <c r="B700" s="9">
        <v>362144066</v>
      </c>
      <c r="C700" s="6" t="s">
        <v>48</v>
      </c>
      <c r="D700" s="10">
        <v>1210.5068976000005</v>
      </c>
      <c r="E700" s="7">
        <v>43568</v>
      </c>
    </row>
    <row r="701" spans="2:5" x14ac:dyDescent="0.2">
      <c r="B701" s="9">
        <v>362382259</v>
      </c>
      <c r="C701" s="6" t="s">
        <v>49</v>
      </c>
      <c r="D701" s="10">
        <v>1650.6455238000001</v>
      </c>
      <c r="E701" s="7">
        <v>43650</v>
      </c>
    </row>
    <row r="702" spans="2:5" x14ac:dyDescent="0.2">
      <c r="B702" s="9">
        <v>362568739</v>
      </c>
      <c r="C702" s="6" t="s">
        <v>48</v>
      </c>
      <c r="D702" s="10">
        <v>1399.4164800000001</v>
      </c>
      <c r="E702" s="7">
        <v>43186</v>
      </c>
    </row>
    <row r="703" spans="2:5" x14ac:dyDescent="0.2">
      <c r="B703" s="9">
        <v>362810197</v>
      </c>
      <c r="C703" s="6" t="s">
        <v>48</v>
      </c>
      <c r="D703" s="10">
        <v>1252.7338824000003</v>
      </c>
      <c r="E703" s="7">
        <v>43670</v>
      </c>
    </row>
    <row r="704" spans="2:5" x14ac:dyDescent="0.2">
      <c r="B704" s="9">
        <v>362947443</v>
      </c>
      <c r="C704" s="6" t="s">
        <v>48</v>
      </c>
      <c r="D704" s="10">
        <v>2232.1653354000005</v>
      </c>
      <c r="E704" s="7">
        <v>43712</v>
      </c>
    </row>
    <row r="705" spans="2:5" x14ac:dyDescent="0.2">
      <c r="B705" s="9">
        <v>363082652</v>
      </c>
      <c r="C705" s="6" t="s">
        <v>48</v>
      </c>
      <c r="D705" s="10">
        <v>1103.6995200000003</v>
      </c>
      <c r="E705" s="7">
        <v>43128</v>
      </c>
    </row>
    <row r="706" spans="2:5" x14ac:dyDescent="0.2">
      <c r="B706" s="9">
        <v>363237194</v>
      </c>
      <c r="C706" s="6" t="s">
        <v>48</v>
      </c>
      <c r="D706" s="10">
        <v>1065.2796000000001</v>
      </c>
      <c r="E706" s="7">
        <v>43222</v>
      </c>
    </row>
    <row r="707" spans="2:5" x14ac:dyDescent="0.2">
      <c r="B707" s="9">
        <v>363461141</v>
      </c>
      <c r="C707" s="6" t="s">
        <v>49</v>
      </c>
      <c r="D707" s="10">
        <v>1627.2013211999999</v>
      </c>
      <c r="E707" s="7">
        <v>43499</v>
      </c>
    </row>
    <row r="708" spans="2:5" x14ac:dyDescent="0.2">
      <c r="B708" s="9">
        <v>363638542</v>
      </c>
      <c r="C708" s="6" t="s">
        <v>48</v>
      </c>
      <c r="D708" s="10">
        <v>2399.4986400000003</v>
      </c>
      <c r="E708" s="7">
        <v>43289</v>
      </c>
    </row>
    <row r="709" spans="2:5" x14ac:dyDescent="0.2">
      <c r="B709" s="9">
        <v>363885059</v>
      </c>
      <c r="C709" s="6" t="s">
        <v>48</v>
      </c>
      <c r="D709" s="10">
        <v>2195.8032096000002</v>
      </c>
      <c r="E709" s="7">
        <v>43640</v>
      </c>
    </row>
    <row r="710" spans="2:5" x14ac:dyDescent="0.2">
      <c r="B710" s="9">
        <v>364136217</v>
      </c>
      <c r="C710" s="6" t="s">
        <v>49</v>
      </c>
      <c r="D710" s="10">
        <v>3460.1906429999999</v>
      </c>
      <c r="E710" s="7">
        <v>43752</v>
      </c>
    </row>
    <row r="711" spans="2:5" x14ac:dyDescent="0.2">
      <c r="B711" s="9">
        <v>364282243</v>
      </c>
      <c r="C711" s="6" t="s">
        <v>48</v>
      </c>
      <c r="D711" s="10">
        <v>1873.2621600000002</v>
      </c>
      <c r="E711" s="7">
        <v>43400</v>
      </c>
    </row>
    <row r="712" spans="2:5" x14ac:dyDescent="0.2">
      <c r="B712" s="9">
        <v>364458896</v>
      </c>
      <c r="C712" s="6" t="s">
        <v>48</v>
      </c>
      <c r="D712" s="10">
        <v>1262.1176568000001</v>
      </c>
      <c r="E712" s="7">
        <v>43690</v>
      </c>
    </row>
    <row r="713" spans="2:5" x14ac:dyDescent="0.2">
      <c r="B713" s="9">
        <v>364678570</v>
      </c>
      <c r="C713" s="6" t="s">
        <v>48</v>
      </c>
      <c r="D713" s="10">
        <v>1404.0734400000001</v>
      </c>
      <c r="E713" s="7">
        <v>43157</v>
      </c>
    </row>
    <row r="714" spans="2:5" x14ac:dyDescent="0.2">
      <c r="B714" s="9">
        <v>364907200</v>
      </c>
      <c r="C714" s="6" t="s">
        <v>48</v>
      </c>
      <c r="D714" s="10">
        <v>2607.5163114000006</v>
      </c>
      <c r="E714" s="7">
        <v>43608</v>
      </c>
    </row>
    <row r="715" spans="2:5" x14ac:dyDescent="0.2">
      <c r="B715" s="9">
        <v>365120102</v>
      </c>
      <c r="C715" s="6" t="s">
        <v>49</v>
      </c>
      <c r="D715" s="10">
        <v>2928.7887173999998</v>
      </c>
      <c r="E715" s="7">
        <v>43476</v>
      </c>
    </row>
    <row r="716" spans="2:5" x14ac:dyDescent="0.2">
      <c r="B716" s="9">
        <v>365259531</v>
      </c>
      <c r="C716" s="6" t="s">
        <v>48</v>
      </c>
      <c r="D716" s="10">
        <v>2390.5165284000009</v>
      </c>
      <c r="E716" s="7">
        <v>43483</v>
      </c>
    </row>
    <row r="717" spans="2:5" x14ac:dyDescent="0.2">
      <c r="B717" s="9">
        <v>365395853</v>
      </c>
      <c r="C717" s="6" t="s">
        <v>49</v>
      </c>
      <c r="D717" s="10">
        <v>4550.5151999999998</v>
      </c>
      <c r="E717" s="7">
        <v>43259</v>
      </c>
    </row>
    <row r="718" spans="2:5" x14ac:dyDescent="0.2">
      <c r="B718" s="9">
        <v>365561687</v>
      </c>
      <c r="C718" s="6" t="s">
        <v>49</v>
      </c>
      <c r="D718" s="10">
        <v>1817.6205599999998</v>
      </c>
      <c r="E718" s="7">
        <v>43308</v>
      </c>
    </row>
    <row r="719" spans="2:5" x14ac:dyDescent="0.2">
      <c r="B719" s="9">
        <v>365753691</v>
      </c>
      <c r="C719" s="6" t="s">
        <v>48</v>
      </c>
      <c r="D719" s="10">
        <v>2517.0868800000003</v>
      </c>
      <c r="E719" s="7">
        <v>43139</v>
      </c>
    </row>
    <row r="720" spans="2:5" x14ac:dyDescent="0.2">
      <c r="B720" s="9">
        <v>365997272</v>
      </c>
      <c r="C720" s="6" t="s">
        <v>49</v>
      </c>
      <c r="D720" s="10">
        <v>1790.04168</v>
      </c>
      <c r="E720" s="7">
        <v>43359</v>
      </c>
    </row>
    <row r="721" spans="2:5" x14ac:dyDescent="0.2">
      <c r="B721" s="9">
        <v>366194819</v>
      </c>
      <c r="C721" s="6" t="s">
        <v>48</v>
      </c>
      <c r="D721" s="10">
        <v>1149.1048800000001</v>
      </c>
      <c r="E721" s="7">
        <v>43235</v>
      </c>
    </row>
    <row r="722" spans="2:5" x14ac:dyDescent="0.2">
      <c r="B722" s="9">
        <v>366378526</v>
      </c>
      <c r="C722" s="6" t="s">
        <v>48</v>
      </c>
      <c r="D722" s="10">
        <v>1569.3955200000003</v>
      </c>
      <c r="E722" s="7">
        <v>43205</v>
      </c>
    </row>
    <row r="723" spans="2:5" x14ac:dyDescent="0.2">
      <c r="B723" s="9">
        <v>366603852</v>
      </c>
      <c r="C723" s="6" t="s">
        <v>48</v>
      </c>
      <c r="D723" s="10">
        <v>1606.6512</v>
      </c>
      <c r="E723" s="7">
        <v>43405</v>
      </c>
    </row>
    <row r="724" spans="2:5" x14ac:dyDescent="0.2">
      <c r="B724" s="9">
        <v>366798460</v>
      </c>
      <c r="C724" s="6" t="s">
        <v>49</v>
      </c>
      <c r="D724" s="10">
        <v>3304.7642627999999</v>
      </c>
      <c r="E724" s="7">
        <v>43823</v>
      </c>
    </row>
    <row r="725" spans="2:5" x14ac:dyDescent="0.2">
      <c r="B725" s="9">
        <v>366960179</v>
      </c>
      <c r="C725" s="6" t="s">
        <v>48</v>
      </c>
      <c r="D725" s="10">
        <v>2082.8253600000003</v>
      </c>
      <c r="E725" s="7">
        <v>43462</v>
      </c>
    </row>
    <row r="726" spans="2:5" x14ac:dyDescent="0.2">
      <c r="B726" s="9">
        <v>367106063</v>
      </c>
      <c r="C726" s="6" t="s">
        <v>49</v>
      </c>
      <c r="D726" s="10">
        <v>2490.7175999999999</v>
      </c>
      <c r="E726" s="7">
        <v>43106</v>
      </c>
    </row>
    <row r="727" spans="2:5" x14ac:dyDescent="0.2">
      <c r="B727" s="9">
        <v>367299364</v>
      </c>
      <c r="C727" s="6" t="s">
        <v>48</v>
      </c>
      <c r="D727" s="10">
        <v>1544.9464800000001</v>
      </c>
      <c r="E727" s="7">
        <v>43318</v>
      </c>
    </row>
    <row r="728" spans="2:5" x14ac:dyDescent="0.2">
      <c r="B728" s="9">
        <v>367538370</v>
      </c>
      <c r="C728" s="6" t="s">
        <v>48</v>
      </c>
      <c r="D728" s="10">
        <v>5015.5459200000005</v>
      </c>
      <c r="E728" s="7">
        <v>43107</v>
      </c>
    </row>
    <row r="729" spans="2:5" x14ac:dyDescent="0.2">
      <c r="B729" s="9">
        <v>367694953</v>
      </c>
      <c r="C729" s="6" t="s">
        <v>48</v>
      </c>
      <c r="D729" s="10">
        <v>2589.9217344000008</v>
      </c>
      <c r="E729" s="7">
        <v>43571</v>
      </c>
    </row>
    <row r="730" spans="2:5" x14ac:dyDescent="0.2">
      <c r="B730" s="9">
        <v>367889260</v>
      </c>
      <c r="C730" s="6" t="s">
        <v>48</v>
      </c>
      <c r="D730" s="10">
        <v>1865.1124800000002</v>
      </c>
      <c r="E730" s="7">
        <v>43150</v>
      </c>
    </row>
    <row r="731" spans="2:5" x14ac:dyDescent="0.2">
      <c r="B731" s="9">
        <v>368038648</v>
      </c>
      <c r="C731" s="6" t="s">
        <v>48</v>
      </c>
      <c r="D731" s="10">
        <v>2416.3219080000003</v>
      </c>
      <c r="E731" s="7">
        <v>43616</v>
      </c>
    </row>
    <row r="732" spans="2:5" x14ac:dyDescent="0.2">
      <c r="B732" s="9">
        <v>368187755</v>
      </c>
      <c r="C732" s="6" t="s">
        <v>49</v>
      </c>
      <c r="D732" s="10">
        <v>4208.6685185999995</v>
      </c>
      <c r="E732" s="7">
        <v>43680</v>
      </c>
    </row>
    <row r="733" spans="2:5" x14ac:dyDescent="0.2">
      <c r="B733" s="9">
        <v>368436242</v>
      </c>
      <c r="C733" s="6" t="s">
        <v>49</v>
      </c>
      <c r="D733" s="10">
        <v>3338.628111</v>
      </c>
      <c r="E733" s="7">
        <v>43800</v>
      </c>
    </row>
    <row r="734" spans="2:5" x14ac:dyDescent="0.2">
      <c r="B734" s="9">
        <v>368606178</v>
      </c>
      <c r="C734" s="6" t="s">
        <v>49</v>
      </c>
      <c r="D734" s="10">
        <v>4451.4035999999996</v>
      </c>
      <c r="E734" s="7">
        <v>43162</v>
      </c>
    </row>
    <row r="735" spans="2:5" x14ac:dyDescent="0.2">
      <c r="B735" s="9">
        <v>368808988</v>
      </c>
      <c r="C735" s="6" t="s">
        <v>48</v>
      </c>
      <c r="D735" s="10">
        <v>996.58943999999997</v>
      </c>
      <c r="E735" s="7">
        <v>43267</v>
      </c>
    </row>
    <row r="736" spans="2:5" x14ac:dyDescent="0.2">
      <c r="B736" s="9">
        <v>369040381</v>
      </c>
      <c r="C736" s="6" t="s">
        <v>48</v>
      </c>
      <c r="D736" s="10">
        <v>1506.5265600000002</v>
      </c>
      <c r="E736" s="7">
        <v>43120</v>
      </c>
    </row>
    <row r="737" spans="2:5" x14ac:dyDescent="0.2">
      <c r="B737" s="9">
        <v>369219364</v>
      </c>
      <c r="C737" s="6" t="s">
        <v>48</v>
      </c>
      <c r="D737" s="10">
        <v>1352.8468800000003</v>
      </c>
      <c r="E737" s="7">
        <v>43448</v>
      </c>
    </row>
    <row r="738" spans="2:5" x14ac:dyDescent="0.2">
      <c r="B738" s="9">
        <v>369444492</v>
      </c>
      <c r="C738" s="6" t="s">
        <v>49</v>
      </c>
      <c r="D738" s="10">
        <v>3820.5367200000001</v>
      </c>
      <c r="E738" s="7">
        <v>43807</v>
      </c>
    </row>
    <row r="739" spans="2:5" x14ac:dyDescent="0.2">
      <c r="B739" s="9">
        <v>369581826</v>
      </c>
      <c r="C739" s="6" t="s">
        <v>48</v>
      </c>
      <c r="D739" s="10">
        <v>1329.5620800000002</v>
      </c>
      <c r="E739" s="7">
        <v>43324</v>
      </c>
    </row>
    <row r="740" spans="2:5" x14ac:dyDescent="0.2">
      <c r="B740" s="9">
        <v>369782553</v>
      </c>
      <c r="C740" s="6" t="s">
        <v>49</v>
      </c>
      <c r="D740" s="10">
        <v>1862.5116509999998</v>
      </c>
      <c r="E740" s="7">
        <v>43778</v>
      </c>
    </row>
    <row r="741" spans="2:5" x14ac:dyDescent="0.2">
      <c r="B741" s="9">
        <v>369932102</v>
      </c>
      <c r="C741" s="6" t="s">
        <v>48</v>
      </c>
      <c r="D741" s="10">
        <v>1444.8218400000003</v>
      </c>
      <c r="E741" s="7">
        <v>43381</v>
      </c>
    </row>
    <row r="742" spans="2:5" x14ac:dyDescent="0.2">
      <c r="B742" s="9">
        <v>370139483</v>
      </c>
      <c r="C742" s="6" t="s">
        <v>49</v>
      </c>
      <c r="D742" s="10">
        <v>4369.528800000001</v>
      </c>
      <c r="E742" s="7">
        <v>43162</v>
      </c>
    </row>
    <row r="743" spans="2:5" x14ac:dyDescent="0.2">
      <c r="B743" s="9">
        <v>370367481</v>
      </c>
      <c r="C743" s="6" t="s">
        <v>48</v>
      </c>
      <c r="D743" s="10">
        <v>1150.6853358000003</v>
      </c>
      <c r="E743" s="7">
        <v>43787</v>
      </c>
    </row>
    <row r="744" spans="2:5" x14ac:dyDescent="0.2">
      <c r="B744" s="9">
        <v>370610866</v>
      </c>
      <c r="C744" s="6" t="s">
        <v>48</v>
      </c>
      <c r="D744" s="10">
        <v>2497.2948000000001</v>
      </c>
      <c r="E744" s="7">
        <v>43362</v>
      </c>
    </row>
    <row r="745" spans="2:5" x14ac:dyDescent="0.2">
      <c r="B745" s="9">
        <v>370802171</v>
      </c>
      <c r="C745" s="6" t="s">
        <v>49</v>
      </c>
      <c r="D745" s="10">
        <v>4346.2591199999997</v>
      </c>
      <c r="E745" s="7">
        <v>43145</v>
      </c>
    </row>
    <row r="746" spans="2:5" x14ac:dyDescent="0.2">
      <c r="B746" s="9">
        <v>371053964</v>
      </c>
      <c r="C746" s="6" t="s">
        <v>48</v>
      </c>
      <c r="D746" s="10">
        <v>2397.1701600000006</v>
      </c>
      <c r="E746" s="7">
        <v>43438</v>
      </c>
    </row>
    <row r="747" spans="2:5" x14ac:dyDescent="0.2">
      <c r="B747" s="9">
        <v>371300559</v>
      </c>
      <c r="C747" s="6" t="s">
        <v>48</v>
      </c>
      <c r="D747" s="10">
        <v>1060.3665072000001</v>
      </c>
      <c r="E747" s="7">
        <v>43723</v>
      </c>
    </row>
    <row r="748" spans="2:5" x14ac:dyDescent="0.2">
      <c r="B748" s="9">
        <v>371474354</v>
      </c>
      <c r="C748" s="6" t="s">
        <v>49</v>
      </c>
      <c r="D748" s="10">
        <v>1384.9445609999998</v>
      </c>
      <c r="E748" s="7">
        <v>43806</v>
      </c>
    </row>
    <row r="749" spans="2:5" x14ac:dyDescent="0.2">
      <c r="B749" s="9">
        <v>371638244</v>
      </c>
      <c r="C749" s="6" t="s">
        <v>48</v>
      </c>
      <c r="D749" s="10">
        <v>1603.4524506000002</v>
      </c>
      <c r="E749" s="7">
        <v>43566</v>
      </c>
    </row>
    <row r="750" spans="2:5" x14ac:dyDescent="0.2">
      <c r="B750" s="9">
        <v>371832067</v>
      </c>
      <c r="C750" s="6" t="s">
        <v>49</v>
      </c>
      <c r="D750" s="10">
        <v>2682.0460800000001</v>
      </c>
      <c r="E750" s="7">
        <v>43163</v>
      </c>
    </row>
    <row r="751" spans="2:5" x14ac:dyDescent="0.2">
      <c r="B751" s="9">
        <v>372013901</v>
      </c>
      <c r="C751" s="6" t="s">
        <v>49</v>
      </c>
      <c r="D751" s="10">
        <v>2219.3845127999998</v>
      </c>
      <c r="E751" s="7">
        <v>43671</v>
      </c>
    </row>
    <row r="752" spans="2:5" x14ac:dyDescent="0.2">
      <c r="B752" s="9">
        <v>372234753</v>
      </c>
      <c r="C752" s="6" t="s">
        <v>48</v>
      </c>
      <c r="D752" s="10">
        <v>7047.2145744000009</v>
      </c>
      <c r="E752" s="7">
        <v>43809</v>
      </c>
    </row>
    <row r="753" spans="2:5" x14ac:dyDescent="0.2">
      <c r="B753" s="9">
        <v>372408499</v>
      </c>
      <c r="C753" s="6" t="s">
        <v>49</v>
      </c>
      <c r="D753" s="10">
        <v>1543.5554399999999</v>
      </c>
      <c r="E753" s="7">
        <v>43248</v>
      </c>
    </row>
    <row r="754" spans="2:5" x14ac:dyDescent="0.2">
      <c r="B754" s="9">
        <v>372633633</v>
      </c>
      <c r="C754" s="6" t="s">
        <v>49</v>
      </c>
      <c r="D754" s="10">
        <v>1408.3887636000002</v>
      </c>
      <c r="E754" s="7">
        <v>43641</v>
      </c>
    </row>
    <row r="755" spans="2:5" x14ac:dyDescent="0.2">
      <c r="B755" s="9">
        <v>372803896</v>
      </c>
      <c r="C755" s="6" t="s">
        <v>48</v>
      </c>
      <c r="D755" s="10">
        <v>1968.2466804000003</v>
      </c>
      <c r="E755" s="7">
        <v>43554</v>
      </c>
    </row>
    <row r="756" spans="2:5" x14ac:dyDescent="0.2">
      <c r="B756" s="9">
        <v>372964086</v>
      </c>
      <c r="C756" s="6" t="s">
        <v>48</v>
      </c>
      <c r="D756" s="10">
        <v>1317.2473314000001</v>
      </c>
      <c r="E756" s="7">
        <v>43526</v>
      </c>
    </row>
    <row r="757" spans="2:5" x14ac:dyDescent="0.2">
      <c r="B757" s="9">
        <v>373135861</v>
      </c>
      <c r="C757" s="6" t="s">
        <v>49</v>
      </c>
      <c r="D757" s="10">
        <v>4384.0658862</v>
      </c>
      <c r="E757" s="7">
        <v>43640</v>
      </c>
    </row>
    <row r="758" spans="2:5" x14ac:dyDescent="0.2">
      <c r="B758" s="9">
        <v>373366252</v>
      </c>
      <c r="C758" s="6" t="s">
        <v>48</v>
      </c>
      <c r="D758" s="10">
        <v>2057.2120800000002</v>
      </c>
      <c r="E758" s="7">
        <v>43443</v>
      </c>
    </row>
    <row r="759" spans="2:5" x14ac:dyDescent="0.2">
      <c r="B759" s="9">
        <v>373592560</v>
      </c>
      <c r="C759" s="6" t="s">
        <v>48</v>
      </c>
      <c r="D759" s="10">
        <v>1111.9772664000002</v>
      </c>
      <c r="E759" s="7">
        <v>43500</v>
      </c>
    </row>
    <row r="760" spans="2:5" x14ac:dyDescent="0.2">
      <c r="B760" s="9">
        <v>373814668</v>
      </c>
      <c r="C760" s="6" t="s">
        <v>48</v>
      </c>
      <c r="D760" s="10">
        <v>2053.7193600000001</v>
      </c>
      <c r="E760" s="7">
        <v>43449</v>
      </c>
    </row>
    <row r="761" spans="2:5" x14ac:dyDescent="0.2">
      <c r="B761" s="9">
        <v>374008796</v>
      </c>
      <c r="C761" s="6" t="s">
        <v>49</v>
      </c>
      <c r="D761" s="10">
        <v>2898.3980844000002</v>
      </c>
      <c r="E761" s="7">
        <v>43818</v>
      </c>
    </row>
    <row r="762" spans="2:5" x14ac:dyDescent="0.2">
      <c r="B762" s="9">
        <v>374137465</v>
      </c>
      <c r="C762" s="6" t="s">
        <v>48</v>
      </c>
      <c r="D762" s="10">
        <v>2281.9104000000002</v>
      </c>
      <c r="E762" s="7">
        <v>43460</v>
      </c>
    </row>
    <row r="763" spans="2:5" x14ac:dyDescent="0.2">
      <c r="B763" s="9">
        <v>374264130</v>
      </c>
      <c r="C763" s="6" t="s">
        <v>49</v>
      </c>
      <c r="D763" s="10">
        <v>3846.5858339999995</v>
      </c>
      <c r="E763" s="7">
        <v>43573</v>
      </c>
    </row>
    <row r="764" spans="2:5" x14ac:dyDescent="0.2">
      <c r="B764" s="9">
        <v>374474051</v>
      </c>
      <c r="C764" s="6" t="s">
        <v>48</v>
      </c>
      <c r="D764" s="10">
        <v>6128.5593600000002</v>
      </c>
      <c r="E764" s="7">
        <v>43108</v>
      </c>
    </row>
    <row r="765" spans="2:5" x14ac:dyDescent="0.2">
      <c r="B765" s="9">
        <v>374602036</v>
      </c>
      <c r="C765" s="6" t="s">
        <v>48</v>
      </c>
      <c r="D765" s="10">
        <v>1259.7076800000002</v>
      </c>
      <c r="E765" s="7">
        <v>43363</v>
      </c>
    </row>
    <row r="766" spans="2:5" x14ac:dyDescent="0.2">
      <c r="B766" s="9">
        <v>374774842</v>
      </c>
      <c r="C766" s="6" t="s">
        <v>49</v>
      </c>
      <c r="D766" s="10">
        <v>2621.4091722000003</v>
      </c>
      <c r="E766" s="7">
        <v>43507</v>
      </c>
    </row>
    <row r="767" spans="2:5" x14ac:dyDescent="0.2">
      <c r="B767" s="9">
        <v>374934548</v>
      </c>
      <c r="C767" s="6" t="s">
        <v>49</v>
      </c>
      <c r="D767" s="10">
        <v>2587.24368</v>
      </c>
      <c r="E767" s="7">
        <v>43383</v>
      </c>
    </row>
    <row r="768" spans="2:5" x14ac:dyDescent="0.2">
      <c r="B768" s="9">
        <v>375180066</v>
      </c>
      <c r="C768" s="6" t="s">
        <v>49</v>
      </c>
      <c r="D768" s="10">
        <v>3866.2142399999993</v>
      </c>
      <c r="E768" s="7">
        <v>43423</v>
      </c>
    </row>
    <row r="769" spans="2:5" x14ac:dyDescent="0.2">
      <c r="B769" s="9">
        <v>375414397</v>
      </c>
      <c r="C769" s="6" t="s">
        <v>49</v>
      </c>
      <c r="D769" s="10">
        <v>5423.4255347999997</v>
      </c>
      <c r="E769" s="7">
        <v>43793</v>
      </c>
    </row>
    <row r="770" spans="2:5" x14ac:dyDescent="0.2">
      <c r="B770" s="9">
        <v>375627057</v>
      </c>
      <c r="C770" s="6" t="s">
        <v>49</v>
      </c>
      <c r="D770" s="10">
        <v>2307.9515004</v>
      </c>
      <c r="E770" s="7">
        <v>43573</v>
      </c>
    </row>
    <row r="771" spans="2:5" x14ac:dyDescent="0.2">
      <c r="B771" s="9">
        <v>375788557</v>
      </c>
      <c r="C771" s="6" t="s">
        <v>49</v>
      </c>
      <c r="D771" s="10">
        <v>1609.8352452000001</v>
      </c>
      <c r="E771" s="7">
        <v>43576</v>
      </c>
    </row>
    <row r="772" spans="2:5" x14ac:dyDescent="0.2">
      <c r="B772" s="9">
        <v>376001736</v>
      </c>
      <c r="C772" s="6" t="s">
        <v>48</v>
      </c>
      <c r="D772" s="10">
        <v>1089.72864</v>
      </c>
      <c r="E772" s="7">
        <v>43333</v>
      </c>
    </row>
    <row r="773" spans="2:5" x14ac:dyDescent="0.2">
      <c r="B773" s="9">
        <v>376143026</v>
      </c>
      <c r="C773" s="6" t="s">
        <v>48</v>
      </c>
      <c r="D773" s="10">
        <v>1361.8202598000003</v>
      </c>
      <c r="E773" s="7">
        <v>43750</v>
      </c>
    </row>
    <row r="774" spans="2:5" x14ac:dyDescent="0.2">
      <c r="B774" s="9">
        <v>376321297</v>
      </c>
      <c r="C774" s="6" t="s">
        <v>48</v>
      </c>
      <c r="D774" s="10">
        <v>1859.2912800000004</v>
      </c>
      <c r="E774" s="7">
        <v>43408</v>
      </c>
    </row>
    <row r="775" spans="2:5" x14ac:dyDescent="0.2">
      <c r="B775" s="9">
        <v>376523356</v>
      </c>
      <c r="C775" s="6" t="s">
        <v>48</v>
      </c>
      <c r="D775" s="10">
        <v>2474.0100000000002</v>
      </c>
      <c r="E775" s="7">
        <v>43101</v>
      </c>
    </row>
    <row r="776" spans="2:5" x14ac:dyDescent="0.2">
      <c r="B776" s="9">
        <v>376671792</v>
      </c>
      <c r="C776" s="6" t="s">
        <v>48</v>
      </c>
      <c r="D776" s="10">
        <v>7396.760170800002</v>
      </c>
      <c r="E776" s="7">
        <v>43793</v>
      </c>
    </row>
    <row r="777" spans="2:5" x14ac:dyDescent="0.2">
      <c r="B777" s="9">
        <v>376845759</v>
      </c>
      <c r="C777" s="6" t="s">
        <v>49</v>
      </c>
      <c r="D777" s="10">
        <v>3115.5516000000002</v>
      </c>
      <c r="E777" s="7">
        <v>43351</v>
      </c>
    </row>
    <row r="778" spans="2:5" x14ac:dyDescent="0.2">
      <c r="B778" s="9">
        <v>377023063</v>
      </c>
      <c r="C778" s="6" t="s">
        <v>49</v>
      </c>
      <c r="D778" s="10">
        <v>4333.7042658</v>
      </c>
      <c r="E778" s="7">
        <v>43687</v>
      </c>
    </row>
    <row r="779" spans="2:5" x14ac:dyDescent="0.2">
      <c r="B779" s="9">
        <v>377166416</v>
      </c>
      <c r="C779" s="6" t="s">
        <v>48</v>
      </c>
      <c r="D779" s="10">
        <v>1234.0944000000002</v>
      </c>
      <c r="E779" s="7">
        <v>43180</v>
      </c>
    </row>
    <row r="780" spans="2:5" x14ac:dyDescent="0.2">
      <c r="B780" s="9">
        <v>377400445</v>
      </c>
      <c r="C780" s="6" t="s">
        <v>49</v>
      </c>
      <c r="D780" s="10">
        <v>3499.0703999999996</v>
      </c>
      <c r="E780" s="7">
        <v>43429</v>
      </c>
    </row>
    <row r="781" spans="2:5" x14ac:dyDescent="0.2">
      <c r="B781" s="9">
        <v>377568909</v>
      </c>
      <c r="C781" s="6" t="s">
        <v>49</v>
      </c>
      <c r="D781" s="10">
        <v>3439.3513518</v>
      </c>
      <c r="E781" s="7">
        <v>43498</v>
      </c>
    </row>
    <row r="782" spans="2:5" x14ac:dyDescent="0.2">
      <c r="B782" s="9">
        <v>377738573</v>
      </c>
      <c r="C782" s="6" t="s">
        <v>49</v>
      </c>
      <c r="D782" s="10">
        <v>1924.4887200000003</v>
      </c>
      <c r="E782" s="7">
        <v>43422</v>
      </c>
    </row>
    <row r="783" spans="2:5" x14ac:dyDescent="0.2">
      <c r="B783" s="9">
        <v>377928559</v>
      </c>
      <c r="C783" s="6" t="s">
        <v>48</v>
      </c>
      <c r="D783" s="10">
        <v>1423.8655200000003</v>
      </c>
      <c r="E783" s="7">
        <v>43221</v>
      </c>
    </row>
    <row r="784" spans="2:5" x14ac:dyDescent="0.2">
      <c r="B784" s="9">
        <v>378113297</v>
      </c>
      <c r="C784" s="6" t="s">
        <v>49</v>
      </c>
      <c r="D784" s="10">
        <v>3545.2844153999999</v>
      </c>
      <c r="E784" s="7">
        <v>43794</v>
      </c>
    </row>
    <row r="785" spans="2:5" x14ac:dyDescent="0.2">
      <c r="B785" s="9">
        <v>378312310</v>
      </c>
      <c r="C785" s="6" t="s">
        <v>48</v>
      </c>
      <c r="D785" s="10">
        <v>1525.1544000000004</v>
      </c>
      <c r="E785" s="7">
        <v>43227</v>
      </c>
    </row>
    <row r="786" spans="2:5" x14ac:dyDescent="0.2">
      <c r="B786" s="9">
        <v>378436975</v>
      </c>
      <c r="C786" s="6" t="s">
        <v>48</v>
      </c>
      <c r="D786" s="10">
        <v>1739.3745600000002</v>
      </c>
      <c r="E786" s="7">
        <v>43384</v>
      </c>
    </row>
    <row r="787" spans="2:5" x14ac:dyDescent="0.2">
      <c r="B787" s="9">
        <v>378597756</v>
      </c>
      <c r="C787" s="6" t="s">
        <v>49</v>
      </c>
      <c r="D787" s="10">
        <v>2090.0072466000001</v>
      </c>
      <c r="E787" s="7">
        <v>43736</v>
      </c>
    </row>
    <row r="788" spans="2:5" x14ac:dyDescent="0.2">
      <c r="B788" s="9">
        <v>378743315</v>
      </c>
      <c r="C788" s="6" t="s">
        <v>48</v>
      </c>
      <c r="D788" s="10">
        <v>1574.1281556000006</v>
      </c>
      <c r="E788" s="7">
        <v>43682</v>
      </c>
    </row>
    <row r="789" spans="2:5" x14ac:dyDescent="0.2">
      <c r="B789" s="9">
        <v>378916417</v>
      </c>
      <c r="C789" s="6" t="s">
        <v>48</v>
      </c>
      <c r="D789" s="10">
        <v>1590.3518400000003</v>
      </c>
      <c r="E789" s="7">
        <v>43235</v>
      </c>
    </row>
    <row r="790" spans="2:5" x14ac:dyDescent="0.2">
      <c r="B790" s="9">
        <v>379087567</v>
      </c>
      <c r="C790" s="6" t="s">
        <v>49</v>
      </c>
      <c r="D790" s="10">
        <v>3562.6504914000002</v>
      </c>
      <c r="E790" s="7">
        <v>43615</v>
      </c>
    </row>
    <row r="791" spans="2:5" x14ac:dyDescent="0.2">
      <c r="B791" s="9">
        <v>379274494</v>
      </c>
      <c r="C791" s="6" t="s">
        <v>48</v>
      </c>
      <c r="D791" s="10">
        <v>1176.4907154000002</v>
      </c>
      <c r="E791" s="7">
        <v>43579</v>
      </c>
    </row>
    <row r="792" spans="2:5" x14ac:dyDescent="0.2">
      <c r="B792" s="9">
        <v>379407539</v>
      </c>
      <c r="C792" s="6" t="s">
        <v>49</v>
      </c>
      <c r="D792" s="10">
        <v>5966.9837136000006</v>
      </c>
      <c r="E792" s="7">
        <v>43710</v>
      </c>
    </row>
    <row r="793" spans="2:5" x14ac:dyDescent="0.2">
      <c r="B793" s="9">
        <v>379633705</v>
      </c>
      <c r="C793" s="6" t="s">
        <v>48</v>
      </c>
      <c r="D793" s="10">
        <v>1077.9610842000002</v>
      </c>
      <c r="E793" s="7">
        <v>43646</v>
      </c>
    </row>
    <row r="794" spans="2:5" x14ac:dyDescent="0.2">
      <c r="B794" s="9">
        <v>379794565</v>
      </c>
      <c r="C794" s="6" t="s">
        <v>48</v>
      </c>
      <c r="D794" s="10">
        <v>2227.1911200000004</v>
      </c>
      <c r="E794" s="7">
        <v>43287</v>
      </c>
    </row>
    <row r="795" spans="2:5" x14ac:dyDescent="0.2">
      <c r="B795" s="9">
        <v>379927490</v>
      </c>
      <c r="C795" s="6" t="s">
        <v>48</v>
      </c>
      <c r="D795" s="10">
        <v>1758.2847282000002</v>
      </c>
      <c r="E795" s="7">
        <v>43775</v>
      </c>
    </row>
    <row r="796" spans="2:5" x14ac:dyDescent="0.2">
      <c r="B796" s="9">
        <v>380062316</v>
      </c>
      <c r="C796" s="6" t="s">
        <v>48</v>
      </c>
      <c r="D796" s="10">
        <v>2005.9855200000004</v>
      </c>
      <c r="E796" s="7">
        <v>43203</v>
      </c>
    </row>
    <row r="797" spans="2:5" x14ac:dyDescent="0.2">
      <c r="B797" s="9">
        <v>380191257</v>
      </c>
      <c r="C797" s="6" t="s">
        <v>48</v>
      </c>
      <c r="D797" s="10">
        <v>1300.4560800000002</v>
      </c>
      <c r="E797" s="7">
        <v>43246</v>
      </c>
    </row>
    <row r="798" spans="2:5" x14ac:dyDescent="0.2">
      <c r="B798" s="9">
        <v>380432368</v>
      </c>
      <c r="C798" s="6" t="s">
        <v>48</v>
      </c>
      <c r="D798" s="10">
        <v>1469.2708800000003</v>
      </c>
      <c r="E798" s="7">
        <v>43434</v>
      </c>
    </row>
    <row r="799" spans="2:5" x14ac:dyDescent="0.2">
      <c r="B799" s="9">
        <v>380627227</v>
      </c>
      <c r="C799" s="6" t="s">
        <v>48</v>
      </c>
      <c r="D799" s="10">
        <v>7589.6805600000007</v>
      </c>
      <c r="E799" s="7">
        <v>43251</v>
      </c>
    </row>
    <row r="800" spans="2:5" x14ac:dyDescent="0.2">
      <c r="B800" s="9">
        <v>380864396</v>
      </c>
      <c r="C800" s="6" t="s">
        <v>49</v>
      </c>
      <c r="D800" s="10">
        <v>3054.3609599999995</v>
      </c>
      <c r="E800" s="7">
        <v>43111</v>
      </c>
    </row>
    <row r="801" spans="2:5" x14ac:dyDescent="0.2">
      <c r="B801" s="9">
        <v>381115919</v>
      </c>
      <c r="C801" s="6" t="s">
        <v>49</v>
      </c>
      <c r="D801" s="10">
        <v>3480.9717599999999</v>
      </c>
      <c r="E801" s="7">
        <v>43148</v>
      </c>
    </row>
    <row r="802" spans="2:5" x14ac:dyDescent="0.2">
      <c r="B802" s="9">
        <v>381362541</v>
      </c>
      <c r="C802" s="6" t="s">
        <v>49</v>
      </c>
      <c r="D802" s="10">
        <v>1743.5023199999998</v>
      </c>
      <c r="E802" s="7">
        <v>43424</v>
      </c>
    </row>
    <row r="803" spans="2:5" x14ac:dyDescent="0.2">
      <c r="B803" s="9">
        <v>381543504</v>
      </c>
      <c r="C803" s="6" t="s">
        <v>48</v>
      </c>
      <c r="D803" s="10">
        <v>2609.0618399999998</v>
      </c>
      <c r="E803" s="7">
        <v>43302</v>
      </c>
    </row>
    <row r="804" spans="2:5" x14ac:dyDescent="0.2">
      <c r="B804" s="9">
        <v>381715628</v>
      </c>
      <c r="C804" s="6" t="s">
        <v>49</v>
      </c>
      <c r="D804" s="10">
        <v>4033.2711510000004</v>
      </c>
      <c r="E804" s="7">
        <v>43736</v>
      </c>
    </row>
    <row r="805" spans="2:5" x14ac:dyDescent="0.2">
      <c r="B805" s="9">
        <v>381895518</v>
      </c>
      <c r="C805" s="6" t="s">
        <v>49</v>
      </c>
      <c r="D805" s="10">
        <v>4439.3378399999992</v>
      </c>
      <c r="E805" s="7">
        <v>43341</v>
      </c>
    </row>
    <row r="806" spans="2:5" x14ac:dyDescent="0.2">
      <c r="B806" s="9">
        <v>382080477</v>
      </c>
      <c r="C806" s="6" t="s">
        <v>49</v>
      </c>
      <c r="D806" s="10">
        <v>3504.2414399999998</v>
      </c>
      <c r="E806" s="7">
        <v>43321</v>
      </c>
    </row>
    <row r="807" spans="2:5" x14ac:dyDescent="0.2">
      <c r="B807" s="9">
        <v>382297170</v>
      </c>
      <c r="C807" s="6" t="s">
        <v>48</v>
      </c>
      <c r="D807" s="10">
        <v>2058.3763200000003</v>
      </c>
      <c r="E807" s="7">
        <v>43133</v>
      </c>
    </row>
    <row r="808" spans="2:5" x14ac:dyDescent="0.2">
      <c r="B808" s="9">
        <v>382437229</v>
      </c>
      <c r="C808" s="6" t="s">
        <v>48</v>
      </c>
      <c r="D808" s="10">
        <v>1689.31224</v>
      </c>
      <c r="E808" s="7">
        <v>43170</v>
      </c>
    </row>
    <row r="809" spans="2:5" x14ac:dyDescent="0.2">
      <c r="B809" s="9">
        <v>382620858</v>
      </c>
      <c r="C809" s="6" t="s">
        <v>49</v>
      </c>
      <c r="D809" s="10">
        <v>5338.2369599999993</v>
      </c>
      <c r="E809" s="7">
        <v>43462</v>
      </c>
    </row>
    <row r="810" spans="2:5" x14ac:dyDescent="0.2">
      <c r="B810" s="9">
        <v>382820568</v>
      </c>
      <c r="C810" s="6" t="s">
        <v>49</v>
      </c>
      <c r="D810" s="10">
        <v>2506.23072</v>
      </c>
      <c r="E810" s="7">
        <v>43365</v>
      </c>
    </row>
    <row r="811" spans="2:5" x14ac:dyDescent="0.2">
      <c r="B811" s="9">
        <v>382945740</v>
      </c>
      <c r="C811" s="6" t="s">
        <v>48</v>
      </c>
      <c r="D811" s="10">
        <v>4527.6711480000013</v>
      </c>
      <c r="E811" s="7">
        <v>43543</v>
      </c>
    </row>
    <row r="812" spans="2:5" x14ac:dyDescent="0.2">
      <c r="B812" s="9">
        <v>383134788</v>
      </c>
      <c r="C812" s="6" t="s">
        <v>48</v>
      </c>
      <c r="D812" s="10">
        <v>2622.7649448000002</v>
      </c>
      <c r="E812" s="7">
        <v>43589</v>
      </c>
    </row>
    <row r="813" spans="2:5" x14ac:dyDescent="0.2">
      <c r="B813" s="9">
        <v>383344619</v>
      </c>
      <c r="C813" s="6" t="s">
        <v>48</v>
      </c>
      <c r="D813" s="10">
        <v>1957.6899342000004</v>
      </c>
      <c r="E813" s="7">
        <v>43713</v>
      </c>
    </row>
    <row r="814" spans="2:5" x14ac:dyDescent="0.2">
      <c r="B814" s="9">
        <v>383550671</v>
      </c>
      <c r="C814" s="6" t="s">
        <v>49</v>
      </c>
      <c r="D814" s="10">
        <v>2538.9203112</v>
      </c>
      <c r="E814" s="7">
        <v>43704</v>
      </c>
    </row>
    <row r="815" spans="2:5" x14ac:dyDescent="0.2">
      <c r="B815" s="9">
        <v>383725057</v>
      </c>
      <c r="C815" s="6" t="s">
        <v>48</v>
      </c>
      <c r="D815" s="10">
        <v>2430.9331200000006</v>
      </c>
      <c r="E815" s="7">
        <v>43349</v>
      </c>
    </row>
    <row r="816" spans="2:5" x14ac:dyDescent="0.2">
      <c r="B816" s="9">
        <v>383929896</v>
      </c>
      <c r="C816" s="6" t="s">
        <v>48</v>
      </c>
      <c r="D816" s="10">
        <v>1961.7444000000003</v>
      </c>
      <c r="E816" s="7">
        <v>43375</v>
      </c>
    </row>
    <row r="817" spans="2:5" x14ac:dyDescent="0.2">
      <c r="B817" s="9">
        <v>384105971</v>
      </c>
      <c r="C817" s="6" t="s">
        <v>48</v>
      </c>
      <c r="D817" s="10">
        <v>6330.5288046000014</v>
      </c>
      <c r="E817" s="7">
        <v>43629</v>
      </c>
    </row>
    <row r="818" spans="2:5" x14ac:dyDescent="0.2">
      <c r="B818" s="9">
        <v>384240743</v>
      </c>
      <c r="C818" s="6" t="s">
        <v>49</v>
      </c>
      <c r="D818" s="10">
        <v>3642.9976799999995</v>
      </c>
      <c r="E818" s="7">
        <v>43400</v>
      </c>
    </row>
    <row r="819" spans="2:5" x14ac:dyDescent="0.2">
      <c r="B819" s="9">
        <v>384471668</v>
      </c>
      <c r="C819" s="6" t="s">
        <v>48</v>
      </c>
      <c r="D819" s="10">
        <v>1219.8906720000002</v>
      </c>
      <c r="E819" s="7">
        <v>43768</v>
      </c>
    </row>
    <row r="820" spans="2:5" x14ac:dyDescent="0.2">
      <c r="B820" s="9">
        <v>384707865</v>
      </c>
      <c r="C820" s="6" t="s">
        <v>48</v>
      </c>
      <c r="D820" s="10">
        <v>1727.7874614000007</v>
      </c>
      <c r="E820" s="7">
        <v>43657</v>
      </c>
    </row>
    <row r="821" spans="2:5" x14ac:dyDescent="0.2">
      <c r="B821" s="9">
        <v>384877012</v>
      </c>
      <c r="C821" s="6" t="s">
        <v>49</v>
      </c>
      <c r="D821" s="10">
        <v>5450.2761599999994</v>
      </c>
      <c r="E821" s="7">
        <v>43419</v>
      </c>
    </row>
    <row r="822" spans="2:5" x14ac:dyDescent="0.2">
      <c r="B822" s="9">
        <v>385008686</v>
      </c>
      <c r="C822" s="6" t="s">
        <v>48</v>
      </c>
      <c r="D822" s="10">
        <v>2116.0411272000006</v>
      </c>
      <c r="E822" s="7">
        <v>43513</v>
      </c>
    </row>
    <row r="823" spans="2:5" x14ac:dyDescent="0.2">
      <c r="B823" s="9">
        <v>385145063</v>
      </c>
      <c r="C823" s="6" t="s">
        <v>48</v>
      </c>
      <c r="D823" s="10">
        <v>2033.9331012000007</v>
      </c>
      <c r="E823" s="7">
        <v>43805</v>
      </c>
    </row>
    <row r="824" spans="2:5" x14ac:dyDescent="0.2">
      <c r="B824" s="9">
        <v>385387456</v>
      </c>
      <c r="C824" s="6" t="s">
        <v>48</v>
      </c>
      <c r="D824" s="10">
        <v>2596.2552000000005</v>
      </c>
      <c r="E824" s="7">
        <v>43452</v>
      </c>
    </row>
    <row r="825" spans="2:5" x14ac:dyDescent="0.2">
      <c r="B825" s="9">
        <v>385566018</v>
      </c>
      <c r="C825" s="6" t="s">
        <v>48</v>
      </c>
      <c r="D825" s="10">
        <v>1926.8172000000002</v>
      </c>
      <c r="E825" s="7">
        <v>43202</v>
      </c>
    </row>
    <row r="826" spans="2:5" x14ac:dyDescent="0.2">
      <c r="B826" s="9">
        <v>385801955</v>
      </c>
      <c r="C826" s="6" t="s">
        <v>48</v>
      </c>
      <c r="D826" s="10">
        <v>1962.3818214000003</v>
      </c>
      <c r="E826" s="7">
        <v>43599</v>
      </c>
    </row>
    <row r="827" spans="2:5" x14ac:dyDescent="0.2">
      <c r="B827" s="9">
        <v>386038665</v>
      </c>
      <c r="C827" s="6" t="s">
        <v>49</v>
      </c>
      <c r="D827" s="10">
        <v>2504.1881592000004</v>
      </c>
      <c r="E827" s="7">
        <v>43588</v>
      </c>
    </row>
    <row r="828" spans="2:5" x14ac:dyDescent="0.2">
      <c r="B828" s="9">
        <v>386206404</v>
      </c>
      <c r="C828" s="6" t="s">
        <v>49</v>
      </c>
      <c r="D828" s="10">
        <v>2114.0935199999994</v>
      </c>
      <c r="E828" s="7">
        <v>43296</v>
      </c>
    </row>
    <row r="829" spans="2:5" x14ac:dyDescent="0.2">
      <c r="B829" s="9">
        <v>386401898</v>
      </c>
      <c r="C829" s="6" t="s">
        <v>49</v>
      </c>
      <c r="D829" s="10">
        <v>3527.5111199999997</v>
      </c>
      <c r="E829" s="7">
        <v>43165</v>
      </c>
    </row>
    <row r="830" spans="2:5" x14ac:dyDescent="0.2">
      <c r="B830" s="9">
        <v>386651969</v>
      </c>
      <c r="C830" s="6" t="s">
        <v>49</v>
      </c>
      <c r="D830" s="10">
        <v>4031.6875199999995</v>
      </c>
      <c r="E830" s="7">
        <v>43230</v>
      </c>
    </row>
    <row r="831" spans="2:5" x14ac:dyDescent="0.2">
      <c r="B831" s="9">
        <v>386796853</v>
      </c>
      <c r="C831" s="6" t="s">
        <v>48</v>
      </c>
      <c r="D831" s="10">
        <v>1262.1176568000001</v>
      </c>
      <c r="E831" s="7">
        <v>43533</v>
      </c>
    </row>
    <row r="832" spans="2:5" x14ac:dyDescent="0.2">
      <c r="B832" s="9">
        <v>387012467</v>
      </c>
      <c r="C832" s="6" t="s">
        <v>48</v>
      </c>
      <c r="D832" s="10">
        <v>1358.6680800000001</v>
      </c>
      <c r="E832" s="7">
        <v>43227</v>
      </c>
    </row>
    <row r="833" spans="2:5" x14ac:dyDescent="0.2">
      <c r="B833" s="9">
        <v>387256328</v>
      </c>
      <c r="C833" s="6" t="s">
        <v>48</v>
      </c>
      <c r="D833" s="10">
        <v>6397.3881972000008</v>
      </c>
      <c r="E833" s="7">
        <v>43616</v>
      </c>
    </row>
    <row r="834" spans="2:5" x14ac:dyDescent="0.2">
      <c r="B834" s="9">
        <v>387477824</v>
      </c>
      <c r="C834" s="6" t="s">
        <v>48</v>
      </c>
      <c r="D834" s="10">
        <v>1386.4526676</v>
      </c>
      <c r="E834" s="7">
        <v>43681</v>
      </c>
    </row>
    <row r="835" spans="2:5" x14ac:dyDescent="0.2">
      <c r="B835" s="9">
        <v>387657399</v>
      </c>
      <c r="C835" s="6" t="s">
        <v>48</v>
      </c>
      <c r="D835" s="10">
        <v>8046.062640000001</v>
      </c>
      <c r="E835" s="7">
        <v>43396</v>
      </c>
    </row>
    <row r="836" spans="2:5" x14ac:dyDescent="0.2">
      <c r="B836" s="9">
        <v>387878258</v>
      </c>
      <c r="C836" s="6" t="s">
        <v>48</v>
      </c>
      <c r="D836" s="10">
        <v>1831.0089798000006</v>
      </c>
      <c r="E836" s="7">
        <v>43536</v>
      </c>
    </row>
    <row r="837" spans="2:5" x14ac:dyDescent="0.2">
      <c r="B837" s="9">
        <v>388102227</v>
      </c>
      <c r="C837" s="6" t="s">
        <v>49</v>
      </c>
      <c r="D837" s="10">
        <v>3759.3460799999993</v>
      </c>
      <c r="E837" s="7">
        <v>43266</v>
      </c>
    </row>
    <row r="838" spans="2:5" x14ac:dyDescent="0.2">
      <c r="B838" s="9">
        <v>388327425</v>
      </c>
      <c r="C838" s="6" t="s">
        <v>48</v>
      </c>
      <c r="D838" s="10">
        <v>5326.4649438000015</v>
      </c>
      <c r="E838" s="7">
        <v>43727</v>
      </c>
    </row>
    <row r="839" spans="2:5" x14ac:dyDescent="0.2">
      <c r="B839" s="9">
        <v>388550618</v>
      </c>
      <c r="C839" s="6" t="s">
        <v>48</v>
      </c>
      <c r="D839" s="10">
        <v>1994.3431200000002</v>
      </c>
      <c r="E839" s="7">
        <v>43418</v>
      </c>
    </row>
    <row r="840" spans="2:5" x14ac:dyDescent="0.2">
      <c r="B840" s="9">
        <v>388702318</v>
      </c>
      <c r="C840" s="6" t="s">
        <v>49</v>
      </c>
      <c r="D840" s="10">
        <v>3576.636</v>
      </c>
      <c r="E840" s="7">
        <v>43113</v>
      </c>
    </row>
    <row r="841" spans="2:5" x14ac:dyDescent="0.2">
      <c r="B841" s="9">
        <v>388842713</v>
      </c>
      <c r="C841" s="6" t="s">
        <v>48</v>
      </c>
      <c r="D841" s="10">
        <v>1122.32736</v>
      </c>
      <c r="E841" s="7">
        <v>43134</v>
      </c>
    </row>
    <row r="842" spans="2:5" x14ac:dyDescent="0.2">
      <c r="B842" s="9">
        <v>389082278</v>
      </c>
      <c r="C842" s="6" t="s">
        <v>49</v>
      </c>
      <c r="D842" s="10">
        <v>4408.3783926000006</v>
      </c>
      <c r="E842" s="7">
        <v>43654</v>
      </c>
    </row>
    <row r="843" spans="2:5" x14ac:dyDescent="0.2">
      <c r="B843" s="9">
        <v>389225175</v>
      </c>
      <c r="C843" s="6" t="s">
        <v>48</v>
      </c>
      <c r="D843" s="10">
        <v>1005.2368326000002</v>
      </c>
      <c r="E843" s="7">
        <v>43669</v>
      </c>
    </row>
    <row r="844" spans="2:5" x14ac:dyDescent="0.2">
      <c r="B844" s="9">
        <v>389411048</v>
      </c>
      <c r="C844" s="6" t="s">
        <v>48</v>
      </c>
      <c r="D844" s="10">
        <v>2572.3271574</v>
      </c>
      <c r="E844" s="7">
        <v>43539</v>
      </c>
    </row>
    <row r="845" spans="2:5" x14ac:dyDescent="0.2">
      <c r="B845" s="9">
        <v>389614475</v>
      </c>
      <c r="C845" s="6" t="s">
        <v>48</v>
      </c>
      <c r="D845" s="10">
        <v>1437.8364000000001</v>
      </c>
      <c r="E845" s="7">
        <v>43120</v>
      </c>
    </row>
    <row r="846" spans="2:5" x14ac:dyDescent="0.2">
      <c r="B846" s="9">
        <v>389796385</v>
      </c>
      <c r="C846" s="6" t="s">
        <v>48</v>
      </c>
      <c r="D846" s="10">
        <v>2161.7870274000006</v>
      </c>
      <c r="E846" s="7">
        <v>43552</v>
      </c>
    </row>
    <row r="847" spans="2:5" x14ac:dyDescent="0.2">
      <c r="B847" s="9">
        <v>390041610</v>
      </c>
      <c r="C847" s="6" t="s">
        <v>48</v>
      </c>
      <c r="D847" s="10">
        <v>1072.0962252000002</v>
      </c>
      <c r="E847" s="7">
        <v>43714</v>
      </c>
    </row>
    <row r="848" spans="2:5" x14ac:dyDescent="0.2">
      <c r="B848" s="9">
        <v>390270882</v>
      </c>
      <c r="C848" s="6" t="s">
        <v>48</v>
      </c>
      <c r="D848" s="10">
        <v>6535.7988696000011</v>
      </c>
      <c r="E848" s="7">
        <v>43600</v>
      </c>
    </row>
    <row r="849" spans="2:5" x14ac:dyDescent="0.2">
      <c r="B849" s="9">
        <v>390453627</v>
      </c>
      <c r="C849" s="6" t="s">
        <v>48</v>
      </c>
      <c r="D849" s="10">
        <v>1873.2359646000004</v>
      </c>
      <c r="E849" s="7">
        <v>43727</v>
      </c>
    </row>
    <row r="850" spans="2:5" x14ac:dyDescent="0.2">
      <c r="B850" s="9">
        <v>390704526</v>
      </c>
      <c r="C850" s="6" t="s">
        <v>48</v>
      </c>
      <c r="D850" s="10">
        <v>2272.5964800000002</v>
      </c>
      <c r="E850" s="7">
        <v>43353</v>
      </c>
    </row>
    <row r="851" spans="2:5" x14ac:dyDescent="0.2">
      <c r="B851" s="9">
        <v>390855316</v>
      </c>
      <c r="C851" s="6" t="s">
        <v>48</v>
      </c>
      <c r="D851" s="10">
        <v>2584.0568754000005</v>
      </c>
      <c r="E851" s="7">
        <v>43591</v>
      </c>
    </row>
    <row r="852" spans="2:5" x14ac:dyDescent="0.2">
      <c r="B852" s="9">
        <v>391088920</v>
      </c>
      <c r="C852" s="6" t="s">
        <v>48</v>
      </c>
      <c r="D852" s="10">
        <v>2426.8786542000007</v>
      </c>
      <c r="E852" s="7">
        <v>43623</v>
      </c>
    </row>
    <row r="853" spans="2:5" x14ac:dyDescent="0.2">
      <c r="B853" s="9">
        <v>391284536</v>
      </c>
      <c r="C853" s="6" t="s">
        <v>48</v>
      </c>
      <c r="D853" s="10">
        <v>6029.5989600000003</v>
      </c>
      <c r="E853" s="7">
        <v>43394</v>
      </c>
    </row>
    <row r="854" spans="2:5" x14ac:dyDescent="0.2">
      <c r="B854" s="9">
        <v>391425892</v>
      </c>
      <c r="C854" s="6" t="s">
        <v>48</v>
      </c>
      <c r="D854" s="10">
        <v>1145.6121600000001</v>
      </c>
      <c r="E854" s="7">
        <v>43343</v>
      </c>
    </row>
    <row r="855" spans="2:5" x14ac:dyDescent="0.2">
      <c r="B855" s="9">
        <v>391649595</v>
      </c>
      <c r="C855" s="6" t="s">
        <v>48</v>
      </c>
      <c r="D855" s="10">
        <v>1520.4974400000001</v>
      </c>
      <c r="E855" s="7">
        <v>43144</v>
      </c>
    </row>
    <row r="856" spans="2:5" x14ac:dyDescent="0.2">
      <c r="B856" s="9">
        <v>391825663</v>
      </c>
      <c r="C856" s="6" t="s">
        <v>48</v>
      </c>
      <c r="D856" s="10">
        <v>1249.2149670000001</v>
      </c>
      <c r="E856" s="7">
        <v>43816</v>
      </c>
    </row>
    <row r="857" spans="2:5" x14ac:dyDescent="0.2">
      <c r="B857" s="9">
        <v>392040594</v>
      </c>
      <c r="C857" s="6" t="s">
        <v>49</v>
      </c>
      <c r="D857" s="10">
        <v>4628.0807999999997</v>
      </c>
      <c r="E857" s="7">
        <v>43130</v>
      </c>
    </row>
    <row r="858" spans="2:5" x14ac:dyDescent="0.2">
      <c r="B858" s="9">
        <v>392171117</v>
      </c>
      <c r="C858" s="6" t="s">
        <v>48</v>
      </c>
      <c r="D858" s="10">
        <v>5607.9781758000008</v>
      </c>
      <c r="E858" s="7">
        <v>43751</v>
      </c>
    </row>
    <row r="859" spans="2:5" x14ac:dyDescent="0.2">
      <c r="B859" s="9">
        <v>392303974</v>
      </c>
      <c r="C859" s="6" t="s">
        <v>49</v>
      </c>
      <c r="D859" s="10">
        <v>2308.8693600000001</v>
      </c>
      <c r="E859" s="7">
        <v>43399</v>
      </c>
    </row>
    <row r="860" spans="2:5" x14ac:dyDescent="0.2">
      <c r="B860" s="9">
        <v>392523736</v>
      </c>
      <c r="C860" s="6" t="s">
        <v>48</v>
      </c>
      <c r="D860" s="10">
        <v>1631.1002400000002</v>
      </c>
      <c r="E860" s="7">
        <v>43382</v>
      </c>
    </row>
    <row r="861" spans="2:5" x14ac:dyDescent="0.2">
      <c r="B861" s="9">
        <v>392762538</v>
      </c>
      <c r="C861" s="6" t="s">
        <v>48</v>
      </c>
      <c r="D861" s="10">
        <v>2471.4515826000002</v>
      </c>
      <c r="E861" s="7">
        <v>43520</v>
      </c>
    </row>
    <row r="862" spans="2:5" x14ac:dyDescent="0.2">
      <c r="B862" s="9">
        <v>392962888</v>
      </c>
      <c r="C862" s="6" t="s">
        <v>48</v>
      </c>
      <c r="D862" s="10">
        <v>1451.8072800000004</v>
      </c>
      <c r="E862" s="7">
        <v>43449</v>
      </c>
    </row>
    <row r="863" spans="2:5" x14ac:dyDescent="0.2">
      <c r="B863" s="9">
        <v>393087668</v>
      </c>
      <c r="C863" s="6" t="s">
        <v>48</v>
      </c>
      <c r="D863" s="10">
        <v>1366.8177600000001</v>
      </c>
      <c r="E863" s="7">
        <v>43233</v>
      </c>
    </row>
    <row r="864" spans="2:5" x14ac:dyDescent="0.2">
      <c r="B864" s="9">
        <v>393224087</v>
      </c>
      <c r="C864" s="6" t="s">
        <v>48</v>
      </c>
      <c r="D864" s="10">
        <v>2498.4590400000002</v>
      </c>
      <c r="E864" s="7">
        <v>43329</v>
      </c>
    </row>
    <row r="865" spans="2:5" x14ac:dyDescent="0.2">
      <c r="B865" s="9">
        <v>393471358</v>
      </c>
      <c r="C865" s="6" t="s">
        <v>49</v>
      </c>
      <c r="D865" s="10">
        <v>3770.1750995999996</v>
      </c>
      <c r="E865" s="7">
        <v>43642</v>
      </c>
    </row>
    <row r="866" spans="2:5" x14ac:dyDescent="0.2">
      <c r="B866" s="9">
        <v>393703685</v>
      </c>
      <c r="C866" s="6" t="s">
        <v>49</v>
      </c>
      <c r="D866" s="10">
        <v>2623.4409599999999</v>
      </c>
      <c r="E866" s="7">
        <v>43396</v>
      </c>
    </row>
    <row r="867" spans="2:5" x14ac:dyDescent="0.2">
      <c r="B867" s="9">
        <v>393895806</v>
      </c>
      <c r="C867" s="6" t="s">
        <v>48</v>
      </c>
      <c r="D867" s="10">
        <v>2376.2138400000003</v>
      </c>
      <c r="E867" s="7">
        <v>43265</v>
      </c>
    </row>
    <row r="868" spans="2:5" x14ac:dyDescent="0.2">
      <c r="B868" s="9">
        <v>394024499</v>
      </c>
      <c r="C868" s="6" t="s">
        <v>49</v>
      </c>
      <c r="D868" s="10">
        <v>3023.4338316000003</v>
      </c>
      <c r="E868" s="7">
        <v>43785</v>
      </c>
    </row>
    <row r="869" spans="2:5" x14ac:dyDescent="0.2">
      <c r="B869" s="9">
        <v>394268656</v>
      </c>
      <c r="C869" s="6" t="s">
        <v>49</v>
      </c>
      <c r="D869" s="10">
        <v>2129.60664</v>
      </c>
      <c r="E869" s="7">
        <v>43265</v>
      </c>
    </row>
    <row r="870" spans="2:5" x14ac:dyDescent="0.2">
      <c r="B870" s="9">
        <v>394497540</v>
      </c>
      <c r="C870" s="6" t="s">
        <v>48</v>
      </c>
      <c r="D870" s="10">
        <v>2207.5329276000007</v>
      </c>
      <c r="E870" s="7">
        <v>43663</v>
      </c>
    </row>
    <row r="871" spans="2:5" x14ac:dyDescent="0.2">
      <c r="B871" s="9">
        <v>394688034</v>
      </c>
      <c r="C871" s="6" t="s">
        <v>48</v>
      </c>
      <c r="D871" s="10">
        <v>2222.7815610000007</v>
      </c>
      <c r="E871" s="7">
        <v>43714</v>
      </c>
    </row>
    <row r="872" spans="2:5" x14ac:dyDescent="0.2">
      <c r="B872" s="9">
        <v>394841639</v>
      </c>
      <c r="C872" s="6" t="s">
        <v>49</v>
      </c>
      <c r="D872" s="10">
        <v>2988.86112</v>
      </c>
      <c r="E872" s="7">
        <v>43191</v>
      </c>
    </row>
    <row r="873" spans="2:5" x14ac:dyDescent="0.2">
      <c r="B873" s="9">
        <v>395034709</v>
      </c>
      <c r="C873" s="6" t="s">
        <v>49</v>
      </c>
      <c r="D873" s="10">
        <v>5017.6324799999993</v>
      </c>
      <c r="E873" s="7">
        <v>43188</v>
      </c>
    </row>
    <row r="874" spans="2:5" x14ac:dyDescent="0.2">
      <c r="B874" s="9">
        <v>395199351</v>
      </c>
      <c r="C874" s="6" t="s">
        <v>48</v>
      </c>
      <c r="D874" s="10">
        <v>2524.2353136000002</v>
      </c>
      <c r="E874" s="7">
        <v>43811</v>
      </c>
    </row>
    <row r="875" spans="2:5" x14ac:dyDescent="0.2">
      <c r="B875" s="9">
        <v>395378142</v>
      </c>
      <c r="C875" s="6" t="s">
        <v>48</v>
      </c>
      <c r="D875" s="10">
        <v>1019.8742400000002</v>
      </c>
      <c r="E875" s="7">
        <v>43432</v>
      </c>
    </row>
    <row r="876" spans="2:5" x14ac:dyDescent="0.2">
      <c r="B876" s="9">
        <v>395562149</v>
      </c>
      <c r="C876" s="6" t="s">
        <v>49</v>
      </c>
      <c r="D876" s="10">
        <v>2281.2904800000001</v>
      </c>
      <c r="E876" s="7">
        <v>43172</v>
      </c>
    </row>
    <row r="877" spans="2:5" x14ac:dyDescent="0.2">
      <c r="B877" s="9">
        <v>395773254</v>
      </c>
      <c r="C877" s="6" t="s">
        <v>49</v>
      </c>
      <c r="D877" s="10">
        <v>4370.1730254000004</v>
      </c>
      <c r="E877" s="7">
        <v>43756</v>
      </c>
    </row>
    <row r="878" spans="2:5" x14ac:dyDescent="0.2">
      <c r="B878" s="9">
        <v>395987818</v>
      </c>
      <c r="C878" s="6" t="s">
        <v>48</v>
      </c>
      <c r="D878" s="10">
        <v>1483.2417600000001</v>
      </c>
      <c r="E878" s="7">
        <v>43289</v>
      </c>
    </row>
    <row r="879" spans="2:5" x14ac:dyDescent="0.2">
      <c r="B879" s="9">
        <v>396126428</v>
      </c>
      <c r="C879" s="6" t="s">
        <v>49</v>
      </c>
      <c r="D879" s="10">
        <v>2843.2101600000001</v>
      </c>
      <c r="E879" s="7">
        <v>43141</v>
      </c>
    </row>
    <row r="880" spans="2:5" x14ac:dyDescent="0.2">
      <c r="B880" s="9">
        <v>396288922</v>
      </c>
      <c r="C880" s="6" t="s">
        <v>49</v>
      </c>
      <c r="D880" s="10">
        <v>1724.5418399999999</v>
      </c>
      <c r="E880" s="7">
        <v>43316</v>
      </c>
    </row>
    <row r="881" spans="2:5" x14ac:dyDescent="0.2">
      <c r="B881" s="9">
        <v>396464016</v>
      </c>
      <c r="C881" s="6" t="s">
        <v>48</v>
      </c>
      <c r="D881" s="10">
        <v>1231.6203900000003</v>
      </c>
      <c r="E881" s="7">
        <v>43675</v>
      </c>
    </row>
    <row r="882" spans="2:5" x14ac:dyDescent="0.2">
      <c r="B882" s="9">
        <v>396615656</v>
      </c>
      <c r="C882" s="6" t="s">
        <v>48</v>
      </c>
      <c r="D882" s="10">
        <v>1896.6954006000005</v>
      </c>
      <c r="E882" s="7">
        <v>43499</v>
      </c>
    </row>
    <row r="883" spans="2:5" x14ac:dyDescent="0.2">
      <c r="B883" s="9">
        <v>396805693</v>
      </c>
      <c r="C883" s="6" t="s">
        <v>48</v>
      </c>
      <c r="D883" s="10">
        <v>2323.8230400000007</v>
      </c>
      <c r="E883" s="7">
        <v>43275</v>
      </c>
    </row>
    <row r="884" spans="2:5" x14ac:dyDescent="0.2">
      <c r="B884" s="9">
        <v>397010552</v>
      </c>
      <c r="C884" s="6" t="s">
        <v>48</v>
      </c>
      <c r="D884" s="10">
        <v>1892.0035134000002</v>
      </c>
      <c r="E884" s="7">
        <v>43776</v>
      </c>
    </row>
    <row r="885" spans="2:5" x14ac:dyDescent="0.2">
      <c r="B885" s="9">
        <v>397148034</v>
      </c>
      <c r="C885" s="6" t="s">
        <v>49</v>
      </c>
      <c r="D885" s="10">
        <v>4048.9006194000003</v>
      </c>
      <c r="E885" s="7">
        <v>43574</v>
      </c>
    </row>
    <row r="886" spans="2:5" x14ac:dyDescent="0.2">
      <c r="B886" s="9">
        <v>397321289</v>
      </c>
      <c r="C886" s="6" t="s">
        <v>49</v>
      </c>
      <c r="D886" s="10">
        <v>3026.9070468000004</v>
      </c>
      <c r="E886" s="7">
        <v>43576</v>
      </c>
    </row>
    <row r="887" spans="2:5" x14ac:dyDescent="0.2">
      <c r="B887" s="9">
        <v>397566377</v>
      </c>
      <c r="C887" s="6" t="s">
        <v>48</v>
      </c>
      <c r="D887" s="10">
        <v>2080.4968800000001</v>
      </c>
      <c r="E887" s="7">
        <v>43218</v>
      </c>
    </row>
    <row r="888" spans="2:5" x14ac:dyDescent="0.2">
      <c r="B888" s="9">
        <v>397711192</v>
      </c>
      <c r="C888" s="6" t="s">
        <v>48</v>
      </c>
      <c r="D888" s="10">
        <v>4199.4136800000006</v>
      </c>
      <c r="E888" s="7">
        <v>43198</v>
      </c>
    </row>
    <row r="889" spans="2:5" x14ac:dyDescent="0.2">
      <c r="B889" s="9">
        <v>397835689</v>
      </c>
      <c r="C889" s="6" t="s">
        <v>48</v>
      </c>
      <c r="D889" s="10">
        <v>2578.1920164000003</v>
      </c>
      <c r="E889" s="7">
        <v>43746</v>
      </c>
    </row>
    <row r="890" spans="2:5" x14ac:dyDescent="0.2">
      <c r="B890" s="9">
        <v>398071360</v>
      </c>
      <c r="C890" s="6" t="s">
        <v>48</v>
      </c>
      <c r="D890" s="10">
        <v>1358.3013444000001</v>
      </c>
      <c r="E890" s="7">
        <v>43711</v>
      </c>
    </row>
    <row r="891" spans="2:5" x14ac:dyDescent="0.2">
      <c r="B891" s="9">
        <v>398265561</v>
      </c>
      <c r="C891" s="6" t="s">
        <v>49</v>
      </c>
      <c r="D891" s="10">
        <v>2968.7306922000002</v>
      </c>
      <c r="E891" s="7">
        <v>43473</v>
      </c>
    </row>
    <row r="892" spans="2:5" x14ac:dyDescent="0.2">
      <c r="B892" s="9">
        <v>398500725</v>
      </c>
      <c r="C892" s="6" t="s">
        <v>48</v>
      </c>
      <c r="D892" s="10">
        <v>1428.5224800000003</v>
      </c>
      <c r="E892" s="7">
        <v>43264</v>
      </c>
    </row>
    <row r="893" spans="2:5" x14ac:dyDescent="0.2">
      <c r="B893" s="9">
        <v>398659629</v>
      </c>
      <c r="C893" s="6" t="s">
        <v>48</v>
      </c>
      <c r="D893" s="10">
        <v>1965.9007368000002</v>
      </c>
      <c r="E893" s="7">
        <v>43568</v>
      </c>
    </row>
    <row r="894" spans="2:5" x14ac:dyDescent="0.2">
      <c r="B894" s="9">
        <v>398799822</v>
      </c>
      <c r="C894" s="6" t="s">
        <v>49</v>
      </c>
      <c r="D894" s="10">
        <v>3891.7376316</v>
      </c>
      <c r="E894" s="7">
        <v>43717</v>
      </c>
    </row>
    <row r="895" spans="2:5" x14ac:dyDescent="0.2">
      <c r="B895" s="9">
        <v>398991198</v>
      </c>
      <c r="C895" s="6" t="s">
        <v>48</v>
      </c>
      <c r="D895" s="10">
        <v>1803.4077600000003</v>
      </c>
      <c r="E895" s="7">
        <v>43169</v>
      </c>
    </row>
    <row r="896" spans="2:5" x14ac:dyDescent="0.2">
      <c r="B896" s="9">
        <v>399183667</v>
      </c>
      <c r="C896" s="6" t="s">
        <v>48</v>
      </c>
      <c r="D896" s="10">
        <v>2207.5329276000007</v>
      </c>
      <c r="E896" s="7">
        <v>43782</v>
      </c>
    </row>
    <row r="897" spans="2:5" x14ac:dyDescent="0.2">
      <c r="B897" s="9">
        <v>399334897</v>
      </c>
      <c r="C897" s="6" t="s">
        <v>48</v>
      </c>
      <c r="D897" s="10">
        <v>1062.9511200000002</v>
      </c>
      <c r="E897" s="7">
        <v>43378</v>
      </c>
    </row>
    <row r="898" spans="2:5" x14ac:dyDescent="0.2">
      <c r="B898" s="9">
        <v>399584877</v>
      </c>
      <c r="C898" s="6" t="s">
        <v>48</v>
      </c>
      <c r="D898" s="10">
        <v>1958.8629060000005</v>
      </c>
      <c r="E898" s="7">
        <v>43577</v>
      </c>
    </row>
    <row r="899" spans="2:5" x14ac:dyDescent="0.2">
      <c r="B899" s="9">
        <v>399778597</v>
      </c>
      <c r="C899" s="6" t="s">
        <v>48</v>
      </c>
      <c r="D899" s="10">
        <v>2375.2678950000004</v>
      </c>
      <c r="E899" s="7">
        <v>43755</v>
      </c>
    </row>
    <row r="900" spans="2:5" x14ac:dyDescent="0.2">
      <c r="B900" s="9">
        <v>399927895</v>
      </c>
      <c r="C900" s="6" t="s">
        <v>48</v>
      </c>
      <c r="D900" s="10">
        <v>1712.5970400000001</v>
      </c>
      <c r="E900" s="7">
        <v>43223</v>
      </c>
    </row>
    <row r="901" spans="2:5" x14ac:dyDescent="0.2">
      <c r="B901" s="9">
        <v>400137693</v>
      </c>
      <c r="C901" s="6" t="s">
        <v>48</v>
      </c>
      <c r="D901" s="10">
        <v>2284.2388799999999</v>
      </c>
      <c r="E901" s="7">
        <v>43376</v>
      </c>
    </row>
    <row r="902" spans="2:5" x14ac:dyDescent="0.2">
      <c r="B902" s="9">
        <v>400362033</v>
      </c>
      <c r="C902" s="6" t="s">
        <v>49</v>
      </c>
      <c r="D902" s="10">
        <v>2406.9381336000001</v>
      </c>
      <c r="E902" s="7">
        <v>43765</v>
      </c>
    </row>
    <row r="903" spans="2:5" x14ac:dyDescent="0.2">
      <c r="B903" s="9">
        <v>400499079</v>
      </c>
      <c r="C903" s="6" t="s">
        <v>48</v>
      </c>
      <c r="D903" s="10">
        <v>1575.2167200000004</v>
      </c>
      <c r="E903" s="7">
        <v>43325</v>
      </c>
    </row>
    <row r="904" spans="2:5" x14ac:dyDescent="0.2">
      <c r="B904" s="9">
        <v>400708626</v>
      </c>
      <c r="C904" s="6" t="s">
        <v>49</v>
      </c>
      <c r="D904" s="10">
        <v>4095.7890245999997</v>
      </c>
      <c r="E904" s="7">
        <v>43739</v>
      </c>
    </row>
    <row r="905" spans="2:5" x14ac:dyDescent="0.2">
      <c r="B905" s="9">
        <v>400933607</v>
      </c>
      <c r="C905" s="6" t="s">
        <v>49</v>
      </c>
      <c r="D905" s="10">
        <v>3910.1680799999999</v>
      </c>
      <c r="E905" s="7">
        <v>43312</v>
      </c>
    </row>
    <row r="906" spans="2:5" x14ac:dyDescent="0.2">
      <c r="B906" s="9">
        <v>401158001</v>
      </c>
      <c r="C906" s="6" t="s">
        <v>48</v>
      </c>
      <c r="D906" s="10">
        <v>1264.4636004000004</v>
      </c>
      <c r="E906" s="7">
        <v>43719</v>
      </c>
    </row>
    <row r="907" spans="2:5" x14ac:dyDescent="0.2">
      <c r="B907" s="9">
        <v>401293549</v>
      </c>
      <c r="C907" s="6" t="s">
        <v>49</v>
      </c>
      <c r="D907" s="10">
        <v>4113.56232</v>
      </c>
      <c r="E907" s="7">
        <v>43462</v>
      </c>
    </row>
    <row r="908" spans="2:5" x14ac:dyDescent="0.2">
      <c r="B908" s="9">
        <v>401493161</v>
      </c>
      <c r="C908" s="6" t="s">
        <v>48</v>
      </c>
      <c r="D908" s="10">
        <v>1205.8150104000003</v>
      </c>
      <c r="E908" s="7">
        <v>43572</v>
      </c>
    </row>
    <row r="909" spans="2:5" x14ac:dyDescent="0.2">
      <c r="B909" s="9">
        <v>401693409</v>
      </c>
      <c r="C909" s="6" t="s">
        <v>48</v>
      </c>
      <c r="D909" s="10">
        <v>2391.3489599999998</v>
      </c>
      <c r="E909" s="7">
        <v>43350</v>
      </c>
    </row>
    <row r="910" spans="2:5" x14ac:dyDescent="0.2">
      <c r="B910" s="9">
        <v>401851769</v>
      </c>
      <c r="C910" s="6" t="s">
        <v>48</v>
      </c>
      <c r="D910" s="10">
        <v>2236.5050400000005</v>
      </c>
      <c r="E910" s="7">
        <v>43413</v>
      </c>
    </row>
    <row r="911" spans="2:5" x14ac:dyDescent="0.2">
      <c r="B911" s="9">
        <v>402005934</v>
      </c>
      <c r="C911" s="6" t="s">
        <v>49</v>
      </c>
      <c r="D911" s="10">
        <v>4042.0296000000008</v>
      </c>
      <c r="E911" s="7">
        <v>43379</v>
      </c>
    </row>
    <row r="912" spans="2:5" x14ac:dyDescent="0.2">
      <c r="B912" s="9">
        <v>402239372</v>
      </c>
      <c r="C912" s="6" t="s">
        <v>48</v>
      </c>
      <c r="D912" s="10">
        <v>1088.5644000000002</v>
      </c>
      <c r="E912" s="7">
        <v>43220</v>
      </c>
    </row>
    <row r="913" spans="2:5" x14ac:dyDescent="0.2">
      <c r="B913" s="9">
        <v>402460230</v>
      </c>
      <c r="C913" s="6" t="s">
        <v>49</v>
      </c>
      <c r="D913" s="10">
        <v>4232.4962400000004</v>
      </c>
      <c r="E913" s="7">
        <v>43152</v>
      </c>
    </row>
    <row r="914" spans="2:5" x14ac:dyDescent="0.2">
      <c r="B914" s="9">
        <v>402651377</v>
      </c>
      <c r="C914" s="6" t="s">
        <v>49</v>
      </c>
      <c r="D914" s="10">
        <v>4223.0159999999996</v>
      </c>
      <c r="E914" s="7">
        <v>43120</v>
      </c>
    </row>
    <row r="915" spans="2:5" x14ac:dyDescent="0.2">
      <c r="B915" s="9">
        <v>402874151</v>
      </c>
      <c r="C915" s="6" t="s">
        <v>48</v>
      </c>
      <c r="D915" s="10">
        <v>1969.8940800000003</v>
      </c>
      <c r="E915" s="7">
        <v>43262</v>
      </c>
    </row>
    <row r="916" spans="2:5" x14ac:dyDescent="0.2">
      <c r="B916" s="9">
        <v>403117533</v>
      </c>
      <c r="C916" s="6" t="s">
        <v>48</v>
      </c>
      <c r="D916" s="10">
        <v>1411.05888</v>
      </c>
      <c r="E916" s="7">
        <v>43215</v>
      </c>
    </row>
    <row r="917" spans="2:5" x14ac:dyDescent="0.2">
      <c r="B917" s="9">
        <v>403250862</v>
      </c>
      <c r="C917" s="6" t="s">
        <v>48</v>
      </c>
      <c r="D917" s="10">
        <v>1709.1043200000001</v>
      </c>
      <c r="E917" s="7">
        <v>43364</v>
      </c>
    </row>
    <row r="918" spans="2:5" x14ac:dyDescent="0.2">
      <c r="B918" s="9">
        <v>403395499</v>
      </c>
      <c r="C918" s="6" t="s">
        <v>48</v>
      </c>
      <c r="D918" s="10">
        <v>1327.8040776000003</v>
      </c>
      <c r="E918" s="7">
        <v>43523</v>
      </c>
    </row>
    <row r="919" spans="2:5" x14ac:dyDescent="0.2">
      <c r="B919" s="9">
        <v>403557331</v>
      </c>
      <c r="C919" s="6" t="s">
        <v>49</v>
      </c>
      <c r="D919" s="10">
        <v>4011.8651999999993</v>
      </c>
      <c r="E919" s="7">
        <v>43107</v>
      </c>
    </row>
    <row r="920" spans="2:5" x14ac:dyDescent="0.2">
      <c r="B920" s="9">
        <v>403786590</v>
      </c>
      <c r="C920" s="6" t="s">
        <v>49</v>
      </c>
      <c r="D920" s="10">
        <v>1887.6924611999998</v>
      </c>
      <c r="E920" s="7">
        <v>43621</v>
      </c>
    </row>
    <row r="921" spans="2:5" x14ac:dyDescent="0.2">
      <c r="B921" s="9">
        <v>403928513</v>
      </c>
      <c r="C921" s="6" t="s">
        <v>49</v>
      </c>
      <c r="D921" s="10">
        <v>3853.2866400000003</v>
      </c>
      <c r="E921" s="7">
        <v>43392</v>
      </c>
    </row>
    <row r="922" spans="2:5" x14ac:dyDescent="0.2">
      <c r="B922" s="9">
        <v>404068385</v>
      </c>
      <c r="C922" s="6" t="s">
        <v>48</v>
      </c>
      <c r="D922" s="10">
        <v>2246.9832000000006</v>
      </c>
      <c r="E922" s="7">
        <v>43330</v>
      </c>
    </row>
    <row r="923" spans="2:5" x14ac:dyDescent="0.2">
      <c r="B923" s="9">
        <v>404198927</v>
      </c>
      <c r="C923" s="6" t="s">
        <v>48</v>
      </c>
      <c r="D923" s="10">
        <v>2032.7601294000003</v>
      </c>
      <c r="E923" s="7">
        <v>43733</v>
      </c>
    </row>
    <row r="924" spans="2:5" x14ac:dyDescent="0.2">
      <c r="B924" s="9">
        <v>404399115</v>
      </c>
      <c r="C924" s="6" t="s">
        <v>49</v>
      </c>
      <c r="D924" s="10">
        <v>5383.4835599999997</v>
      </c>
      <c r="E924" s="7">
        <v>43547</v>
      </c>
    </row>
    <row r="925" spans="2:5" x14ac:dyDescent="0.2">
      <c r="B925" s="9">
        <v>404636737</v>
      </c>
      <c r="C925" s="6" t="s">
        <v>48</v>
      </c>
      <c r="D925" s="10">
        <v>1058.2941600000001</v>
      </c>
      <c r="E925" s="7">
        <v>43342</v>
      </c>
    </row>
    <row r="926" spans="2:5" x14ac:dyDescent="0.2">
      <c r="B926" s="9">
        <v>404813720</v>
      </c>
      <c r="C926" s="6" t="s">
        <v>49</v>
      </c>
      <c r="D926" s="10">
        <v>1536.8977260000001</v>
      </c>
      <c r="E926" s="7">
        <v>43667</v>
      </c>
    </row>
    <row r="927" spans="2:5" x14ac:dyDescent="0.2">
      <c r="B927" s="9">
        <v>404985931</v>
      </c>
      <c r="C927" s="6" t="s">
        <v>49</v>
      </c>
      <c r="D927" s="10">
        <v>3027.7753506000004</v>
      </c>
      <c r="E927" s="7">
        <v>43501</v>
      </c>
    </row>
    <row r="928" spans="2:5" x14ac:dyDescent="0.2">
      <c r="B928" s="9">
        <v>405140720</v>
      </c>
      <c r="C928" s="6" t="s">
        <v>49</v>
      </c>
      <c r="D928" s="10">
        <v>4080.8124000000003</v>
      </c>
      <c r="E928" s="7">
        <v>43202</v>
      </c>
    </row>
    <row r="929" spans="2:5" x14ac:dyDescent="0.2">
      <c r="B929" s="9">
        <v>405339468</v>
      </c>
      <c r="C929" s="6" t="s">
        <v>48</v>
      </c>
      <c r="D929" s="10">
        <v>1938.4596000000001</v>
      </c>
      <c r="E929" s="7">
        <v>43338</v>
      </c>
    </row>
    <row r="930" spans="2:5" x14ac:dyDescent="0.2">
      <c r="B930" s="9">
        <v>405511617</v>
      </c>
      <c r="C930" s="6" t="s">
        <v>49</v>
      </c>
      <c r="D930" s="10">
        <v>1392.73344</v>
      </c>
      <c r="E930" s="7">
        <v>43247</v>
      </c>
    </row>
    <row r="931" spans="2:5" x14ac:dyDescent="0.2">
      <c r="B931" s="9">
        <v>405646691</v>
      </c>
      <c r="C931" s="6" t="s">
        <v>49</v>
      </c>
      <c r="D931" s="10">
        <v>2171.8367999999996</v>
      </c>
      <c r="E931" s="7">
        <v>43342</v>
      </c>
    </row>
    <row r="932" spans="2:5" x14ac:dyDescent="0.2">
      <c r="B932" s="9">
        <v>405884924</v>
      </c>
      <c r="C932" s="6" t="s">
        <v>48</v>
      </c>
      <c r="D932" s="10">
        <v>3217.4616474000004</v>
      </c>
      <c r="E932" s="7">
        <v>43801</v>
      </c>
    </row>
    <row r="933" spans="2:5" x14ac:dyDescent="0.2">
      <c r="B933" s="9">
        <v>406121146</v>
      </c>
      <c r="C933" s="6" t="s">
        <v>49</v>
      </c>
      <c r="D933" s="10">
        <v>2115.8172</v>
      </c>
      <c r="E933" s="7">
        <v>43277</v>
      </c>
    </row>
    <row r="934" spans="2:5" x14ac:dyDescent="0.2">
      <c r="B934" s="9">
        <v>406252430</v>
      </c>
      <c r="C934" s="6" t="s">
        <v>48</v>
      </c>
      <c r="D934" s="10">
        <v>1964.7277650000003</v>
      </c>
      <c r="E934" s="7">
        <v>43472</v>
      </c>
    </row>
    <row r="935" spans="2:5" x14ac:dyDescent="0.2">
      <c r="B935" s="9">
        <v>406427325</v>
      </c>
      <c r="C935" s="6" t="s">
        <v>49</v>
      </c>
      <c r="D935" s="10">
        <v>3187.94616</v>
      </c>
      <c r="E935" s="7">
        <v>43347</v>
      </c>
    </row>
    <row r="936" spans="2:5" x14ac:dyDescent="0.2">
      <c r="B936" s="9">
        <v>406585596</v>
      </c>
      <c r="C936" s="6" t="s">
        <v>48</v>
      </c>
      <c r="D936" s="10">
        <v>1846.4846400000004</v>
      </c>
      <c r="E936" s="7">
        <v>43146</v>
      </c>
    </row>
    <row r="937" spans="2:5" x14ac:dyDescent="0.2">
      <c r="B937" s="9">
        <v>406725686</v>
      </c>
      <c r="C937" s="6" t="s">
        <v>48</v>
      </c>
      <c r="D937" s="10">
        <v>1696.1172228000003</v>
      </c>
      <c r="E937" s="7">
        <v>43684</v>
      </c>
    </row>
    <row r="938" spans="2:5" x14ac:dyDescent="0.2">
      <c r="B938" s="9">
        <v>406954790</v>
      </c>
      <c r="C938" s="6" t="s">
        <v>48</v>
      </c>
      <c r="D938" s="10">
        <v>1046.2908456000002</v>
      </c>
      <c r="E938" s="7">
        <v>43812</v>
      </c>
    </row>
    <row r="939" spans="2:5" x14ac:dyDescent="0.2">
      <c r="B939" s="9">
        <v>407104751</v>
      </c>
      <c r="C939" s="6" t="s">
        <v>49</v>
      </c>
      <c r="D939" s="10">
        <v>4548.1753044000006</v>
      </c>
      <c r="E939" s="7">
        <v>43615</v>
      </c>
    </row>
    <row r="940" spans="2:5" x14ac:dyDescent="0.2">
      <c r="B940" s="9">
        <v>407315917</v>
      </c>
      <c r="C940" s="6" t="s">
        <v>48</v>
      </c>
      <c r="D940" s="10">
        <v>1525.1544000000004</v>
      </c>
      <c r="E940" s="7">
        <v>43378</v>
      </c>
    </row>
    <row r="941" spans="2:5" x14ac:dyDescent="0.2">
      <c r="B941" s="9">
        <v>407490864</v>
      </c>
      <c r="C941" s="6" t="s">
        <v>48</v>
      </c>
      <c r="D941" s="10">
        <v>2164.3221600000006</v>
      </c>
      <c r="E941" s="7">
        <v>43201</v>
      </c>
    </row>
    <row r="942" spans="2:5" x14ac:dyDescent="0.2">
      <c r="B942" s="9">
        <v>407619650</v>
      </c>
      <c r="C942" s="6" t="s">
        <v>48</v>
      </c>
      <c r="D942" s="10">
        <v>1097.9016048000001</v>
      </c>
      <c r="E942" s="7">
        <v>43689</v>
      </c>
    </row>
    <row r="943" spans="2:5" x14ac:dyDescent="0.2">
      <c r="B943" s="9">
        <v>407849954</v>
      </c>
      <c r="C943" s="6" t="s">
        <v>48</v>
      </c>
      <c r="D943" s="10">
        <v>2228.6464200000005</v>
      </c>
      <c r="E943" s="7">
        <v>43721</v>
      </c>
    </row>
    <row r="944" spans="2:5" x14ac:dyDescent="0.2">
      <c r="B944" s="9">
        <v>408092879</v>
      </c>
      <c r="C944" s="6" t="s">
        <v>48</v>
      </c>
      <c r="D944" s="10">
        <v>2483.1813006000007</v>
      </c>
      <c r="E944" s="7">
        <v>43582</v>
      </c>
    </row>
    <row r="945" spans="2:5" x14ac:dyDescent="0.2">
      <c r="B945" s="9">
        <v>408228812</v>
      </c>
      <c r="C945" s="6" t="s">
        <v>48</v>
      </c>
      <c r="D945" s="10">
        <v>8414.8996932000009</v>
      </c>
      <c r="E945" s="7">
        <v>43714</v>
      </c>
    </row>
    <row r="946" spans="2:5" x14ac:dyDescent="0.2">
      <c r="B946" s="9">
        <v>408377049</v>
      </c>
      <c r="C946" s="6" t="s">
        <v>49</v>
      </c>
      <c r="D946" s="10">
        <v>3854.1484799999998</v>
      </c>
      <c r="E946" s="7">
        <v>43215</v>
      </c>
    </row>
    <row r="947" spans="2:5" x14ac:dyDescent="0.2">
      <c r="B947" s="9">
        <v>408565151</v>
      </c>
      <c r="C947" s="6" t="s">
        <v>48</v>
      </c>
      <c r="D947" s="10">
        <v>1075.7577600000002</v>
      </c>
      <c r="E947" s="7">
        <v>43209</v>
      </c>
    </row>
    <row r="948" spans="2:5" x14ac:dyDescent="0.2">
      <c r="B948" s="9">
        <v>408817220</v>
      </c>
      <c r="C948" s="6" t="s">
        <v>48</v>
      </c>
      <c r="D948" s="10">
        <v>2223.9545328000004</v>
      </c>
      <c r="E948" s="7">
        <v>43663</v>
      </c>
    </row>
    <row r="949" spans="2:5" x14ac:dyDescent="0.2">
      <c r="B949" s="9">
        <v>409026487</v>
      </c>
      <c r="C949" s="6" t="s">
        <v>48</v>
      </c>
      <c r="D949" s="10">
        <v>2321.3111922000007</v>
      </c>
      <c r="E949" s="7">
        <v>43656</v>
      </c>
    </row>
    <row r="950" spans="2:5" x14ac:dyDescent="0.2">
      <c r="B950" s="9">
        <v>409179088</v>
      </c>
      <c r="C950" s="6" t="s">
        <v>48</v>
      </c>
      <c r="D950" s="10">
        <v>1196.4312360000004</v>
      </c>
      <c r="E950" s="7">
        <v>43659</v>
      </c>
    </row>
    <row r="951" spans="2:5" x14ac:dyDescent="0.2">
      <c r="B951" s="9">
        <v>409351078</v>
      </c>
      <c r="C951" s="6" t="s">
        <v>49</v>
      </c>
      <c r="D951" s="10">
        <v>2881.9003122000004</v>
      </c>
      <c r="E951" s="7">
        <v>43503</v>
      </c>
    </row>
    <row r="952" spans="2:5" x14ac:dyDescent="0.2">
      <c r="B952" s="9">
        <v>409603358</v>
      </c>
      <c r="C952" s="6" t="s">
        <v>48</v>
      </c>
      <c r="D952" s="10">
        <v>2331.8679384000006</v>
      </c>
      <c r="E952" s="7">
        <v>43654</v>
      </c>
    </row>
    <row r="953" spans="2:5" x14ac:dyDescent="0.2">
      <c r="B953" s="9">
        <v>409797637</v>
      </c>
      <c r="C953" s="6" t="s">
        <v>49</v>
      </c>
      <c r="D953" s="10">
        <v>3886.0365600000005</v>
      </c>
      <c r="E953" s="7">
        <v>43382</v>
      </c>
    </row>
    <row r="954" spans="2:5" x14ac:dyDescent="0.2">
      <c r="B954" s="9">
        <v>410041936</v>
      </c>
      <c r="C954" s="6" t="s">
        <v>48</v>
      </c>
      <c r="D954" s="10">
        <v>2550.8498399999999</v>
      </c>
      <c r="E954" s="7">
        <v>43147</v>
      </c>
    </row>
    <row r="955" spans="2:5" x14ac:dyDescent="0.2">
      <c r="B955" s="9">
        <v>410172455</v>
      </c>
      <c r="C955" s="6" t="s">
        <v>48</v>
      </c>
      <c r="D955" s="10">
        <v>1133.0907588000002</v>
      </c>
      <c r="E955" s="7">
        <v>43696</v>
      </c>
    </row>
    <row r="956" spans="2:5" x14ac:dyDescent="0.2">
      <c r="B956" s="9">
        <v>410357541</v>
      </c>
      <c r="C956" s="6" t="s">
        <v>48</v>
      </c>
      <c r="D956" s="10">
        <v>2608.6892831999999</v>
      </c>
      <c r="E956" s="7">
        <v>43517</v>
      </c>
    </row>
    <row r="957" spans="2:5" x14ac:dyDescent="0.2">
      <c r="B957" s="9">
        <v>410565174</v>
      </c>
      <c r="C957" s="6" t="s">
        <v>48</v>
      </c>
      <c r="D957" s="10">
        <v>2638.0135782000007</v>
      </c>
      <c r="E957" s="7">
        <v>43797</v>
      </c>
    </row>
    <row r="958" spans="2:5" x14ac:dyDescent="0.2">
      <c r="B958" s="9">
        <v>410705102</v>
      </c>
      <c r="C958" s="6" t="s">
        <v>49</v>
      </c>
      <c r="D958" s="10">
        <v>3936.8894292000004</v>
      </c>
      <c r="E958" s="7">
        <v>43581</v>
      </c>
    </row>
    <row r="959" spans="2:5" x14ac:dyDescent="0.2">
      <c r="B959" s="9">
        <v>410936622</v>
      </c>
      <c r="C959" s="6" t="s">
        <v>49</v>
      </c>
      <c r="D959" s="10">
        <v>3917.9246400000006</v>
      </c>
      <c r="E959" s="7">
        <v>43193</v>
      </c>
    </row>
    <row r="960" spans="2:5" x14ac:dyDescent="0.2">
      <c r="B960" s="9">
        <v>411073691</v>
      </c>
      <c r="C960" s="6" t="s">
        <v>48</v>
      </c>
      <c r="D960" s="10">
        <v>1252.7222400000001</v>
      </c>
      <c r="E960" s="7">
        <v>43441</v>
      </c>
    </row>
    <row r="961" spans="2:5" x14ac:dyDescent="0.2">
      <c r="B961" s="9">
        <v>411205869</v>
      </c>
      <c r="C961" s="6" t="s">
        <v>48</v>
      </c>
      <c r="D961" s="10">
        <v>1084.9989150000004</v>
      </c>
      <c r="E961" s="7">
        <v>43770</v>
      </c>
    </row>
    <row r="962" spans="2:5" x14ac:dyDescent="0.2">
      <c r="B962" s="9">
        <v>411368291</v>
      </c>
      <c r="C962" s="6" t="s">
        <v>48</v>
      </c>
      <c r="D962" s="10">
        <v>2158.5009600000003</v>
      </c>
      <c r="E962" s="7">
        <v>43357</v>
      </c>
    </row>
    <row r="963" spans="2:5" x14ac:dyDescent="0.2">
      <c r="B963" s="9">
        <v>411557073</v>
      </c>
      <c r="C963" s="6" t="s">
        <v>48</v>
      </c>
      <c r="D963" s="10">
        <v>1198.7771796000002</v>
      </c>
      <c r="E963" s="7">
        <v>43550</v>
      </c>
    </row>
    <row r="964" spans="2:5" x14ac:dyDescent="0.2">
      <c r="B964" s="9">
        <v>411791368</v>
      </c>
      <c r="C964" s="6" t="s">
        <v>48</v>
      </c>
      <c r="D964" s="10">
        <v>1744.2090666000004</v>
      </c>
      <c r="E964" s="7">
        <v>43679</v>
      </c>
    </row>
    <row r="965" spans="2:5" x14ac:dyDescent="0.2">
      <c r="B965" s="9">
        <v>412003828</v>
      </c>
      <c r="C965" s="6" t="s">
        <v>48</v>
      </c>
      <c r="D965" s="10">
        <v>1171.2254400000002</v>
      </c>
      <c r="E965" s="7">
        <v>43183</v>
      </c>
    </row>
    <row r="966" spans="2:5" x14ac:dyDescent="0.2">
      <c r="B966" s="9">
        <v>412182670</v>
      </c>
      <c r="C966" s="6" t="s">
        <v>48</v>
      </c>
      <c r="D966" s="10">
        <v>2299.3740000000003</v>
      </c>
      <c r="E966" s="7">
        <v>43284</v>
      </c>
    </row>
    <row r="967" spans="2:5" x14ac:dyDescent="0.2">
      <c r="B967" s="9">
        <v>412429139</v>
      </c>
      <c r="C967" s="6" t="s">
        <v>48</v>
      </c>
      <c r="D967" s="10">
        <v>1433.3715396000005</v>
      </c>
      <c r="E967" s="7">
        <v>43740</v>
      </c>
    </row>
    <row r="968" spans="2:5" x14ac:dyDescent="0.2">
      <c r="B968" s="9">
        <v>412579609</v>
      </c>
      <c r="C968" s="6" t="s">
        <v>48</v>
      </c>
      <c r="D968" s="10">
        <v>1604.3227200000003</v>
      </c>
      <c r="E968" s="7">
        <v>43208</v>
      </c>
    </row>
    <row r="969" spans="2:5" x14ac:dyDescent="0.2">
      <c r="B969" s="9">
        <v>412744852</v>
      </c>
      <c r="C969" s="6" t="s">
        <v>48</v>
      </c>
      <c r="D969" s="10">
        <v>1770.8090400000003</v>
      </c>
      <c r="E969" s="7">
        <v>43216</v>
      </c>
    </row>
    <row r="970" spans="2:5" x14ac:dyDescent="0.2">
      <c r="B970" s="9">
        <v>412925662</v>
      </c>
      <c r="C970" s="6" t="s">
        <v>48</v>
      </c>
      <c r="D970" s="10">
        <v>1172.3896800000002</v>
      </c>
      <c r="E970" s="7">
        <v>43351</v>
      </c>
    </row>
    <row r="971" spans="2:5" x14ac:dyDescent="0.2">
      <c r="B971" s="9">
        <v>413082495</v>
      </c>
      <c r="C971" s="6" t="s">
        <v>48</v>
      </c>
      <c r="D971" s="10">
        <v>5005.0677600000008</v>
      </c>
      <c r="E971" s="7">
        <v>43312</v>
      </c>
    </row>
    <row r="972" spans="2:5" x14ac:dyDescent="0.2">
      <c r="B972" s="9">
        <v>413255247</v>
      </c>
      <c r="C972" s="6" t="s">
        <v>49</v>
      </c>
      <c r="D972" s="10">
        <v>4033.2711510000004</v>
      </c>
      <c r="E972" s="7">
        <v>43520</v>
      </c>
    </row>
    <row r="973" spans="2:5" x14ac:dyDescent="0.2">
      <c r="B973" s="9">
        <v>413476631</v>
      </c>
      <c r="C973" s="6" t="s">
        <v>48</v>
      </c>
      <c r="D973" s="10">
        <v>1829.8360080000002</v>
      </c>
      <c r="E973" s="7">
        <v>43575</v>
      </c>
    </row>
    <row r="974" spans="2:5" x14ac:dyDescent="0.2">
      <c r="B974" s="9">
        <v>413612582</v>
      </c>
      <c r="C974" s="6" t="s">
        <v>49</v>
      </c>
      <c r="D974" s="10">
        <v>3877.8447708000003</v>
      </c>
      <c r="E974" s="7">
        <v>43765</v>
      </c>
    </row>
    <row r="975" spans="2:5" x14ac:dyDescent="0.2">
      <c r="B975" s="9">
        <v>413802692</v>
      </c>
      <c r="C975" s="6" t="s">
        <v>48</v>
      </c>
      <c r="D975" s="10">
        <v>2492.5650750000004</v>
      </c>
      <c r="E975" s="7">
        <v>43798</v>
      </c>
    </row>
    <row r="976" spans="2:5" x14ac:dyDescent="0.2">
      <c r="B976" s="9">
        <v>413972620</v>
      </c>
      <c r="C976" s="6" t="s">
        <v>48</v>
      </c>
      <c r="D976" s="10">
        <v>2430.9331200000006</v>
      </c>
      <c r="E976" s="7">
        <v>43426</v>
      </c>
    </row>
    <row r="977" spans="2:5" x14ac:dyDescent="0.2">
      <c r="B977" s="9">
        <v>414197155</v>
      </c>
      <c r="C977" s="6" t="s">
        <v>49</v>
      </c>
      <c r="D977" s="10">
        <v>6316.4253600000002</v>
      </c>
      <c r="E977" s="7">
        <v>43125</v>
      </c>
    </row>
    <row r="978" spans="2:5" x14ac:dyDescent="0.2">
      <c r="B978" s="9">
        <v>414324200</v>
      </c>
      <c r="C978" s="6" t="s">
        <v>49</v>
      </c>
      <c r="D978" s="10">
        <v>3487.0046399999997</v>
      </c>
      <c r="E978" s="7">
        <v>43190</v>
      </c>
    </row>
    <row r="979" spans="2:5" x14ac:dyDescent="0.2">
      <c r="B979" s="9">
        <v>414514568</v>
      </c>
      <c r="C979" s="6" t="s">
        <v>48</v>
      </c>
      <c r="D979" s="10">
        <v>2208.7058994000004</v>
      </c>
      <c r="E979" s="7">
        <v>43506</v>
      </c>
    </row>
    <row r="980" spans="2:5" x14ac:dyDescent="0.2">
      <c r="B980" s="9">
        <v>414647538</v>
      </c>
      <c r="C980" s="6" t="s">
        <v>49</v>
      </c>
      <c r="D980" s="10">
        <v>1687.1142834000002</v>
      </c>
      <c r="E980" s="7">
        <v>43679</v>
      </c>
    </row>
    <row r="981" spans="2:5" x14ac:dyDescent="0.2">
      <c r="B981" s="9">
        <v>414860121</v>
      </c>
      <c r="C981" s="6" t="s">
        <v>48</v>
      </c>
      <c r="D981" s="10">
        <v>2146.8585600000001</v>
      </c>
      <c r="E981" s="7">
        <v>43436</v>
      </c>
    </row>
    <row r="982" spans="2:5" x14ac:dyDescent="0.2">
      <c r="B982" s="9">
        <v>415100623</v>
      </c>
      <c r="C982" s="6" t="s">
        <v>48</v>
      </c>
      <c r="D982" s="10">
        <v>1815.7603464000003</v>
      </c>
      <c r="E982" s="7">
        <v>43512</v>
      </c>
    </row>
    <row r="983" spans="2:5" x14ac:dyDescent="0.2">
      <c r="B983" s="9">
        <v>415285561</v>
      </c>
      <c r="C983" s="6" t="s">
        <v>48</v>
      </c>
      <c r="D983" s="10">
        <v>1181.1826026000006</v>
      </c>
      <c r="E983" s="7">
        <v>43492</v>
      </c>
    </row>
    <row r="984" spans="2:5" x14ac:dyDescent="0.2">
      <c r="B984" s="9">
        <v>415421596</v>
      </c>
      <c r="C984" s="6" t="s">
        <v>49</v>
      </c>
      <c r="D984" s="10">
        <v>5933.1198654</v>
      </c>
      <c r="E984" s="7">
        <v>43752</v>
      </c>
    </row>
    <row r="985" spans="2:5" x14ac:dyDescent="0.2">
      <c r="B985" s="9">
        <v>415642179</v>
      </c>
      <c r="C985" s="6" t="s">
        <v>49</v>
      </c>
      <c r="D985" s="10">
        <v>1956.3768</v>
      </c>
      <c r="E985" s="7">
        <v>43193</v>
      </c>
    </row>
    <row r="986" spans="2:5" x14ac:dyDescent="0.2">
      <c r="B986" s="9">
        <v>415872418</v>
      </c>
      <c r="C986" s="6" t="s">
        <v>48</v>
      </c>
      <c r="D986" s="10">
        <v>2421.0137952000009</v>
      </c>
      <c r="E986" s="7">
        <v>43556</v>
      </c>
    </row>
    <row r="987" spans="2:5" x14ac:dyDescent="0.2">
      <c r="B987" s="9">
        <v>416123535</v>
      </c>
      <c r="C987" s="6" t="s">
        <v>48</v>
      </c>
      <c r="D987" s="10">
        <v>1941.9523200000003</v>
      </c>
      <c r="E987" s="7">
        <v>43446</v>
      </c>
    </row>
    <row r="988" spans="2:5" x14ac:dyDescent="0.2">
      <c r="B988" s="9">
        <v>416367414</v>
      </c>
      <c r="C988" s="6" t="s">
        <v>48</v>
      </c>
      <c r="D988" s="10">
        <v>1184.03208</v>
      </c>
      <c r="E988" s="7">
        <v>43214</v>
      </c>
    </row>
    <row r="989" spans="2:5" x14ac:dyDescent="0.2">
      <c r="B989" s="9">
        <v>416608952</v>
      </c>
      <c r="C989" s="6" t="s">
        <v>48</v>
      </c>
      <c r="D989" s="10">
        <v>1872.0979200000002</v>
      </c>
      <c r="E989" s="7">
        <v>43220</v>
      </c>
    </row>
    <row r="990" spans="2:5" x14ac:dyDescent="0.2">
      <c r="B990" s="9">
        <v>416822288</v>
      </c>
      <c r="C990" s="6" t="s">
        <v>48</v>
      </c>
      <c r="D990" s="10">
        <v>1596.4146198000001</v>
      </c>
      <c r="E990" s="7">
        <v>43817</v>
      </c>
    </row>
    <row r="991" spans="2:5" x14ac:dyDescent="0.2">
      <c r="B991" s="9">
        <v>417043853</v>
      </c>
      <c r="C991" s="6" t="s">
        <v>49</v>
      </c>
      <c r="D991" s="10">
        <v>3347.3865599999999</v>
      </c>
      <c r="E991" s="7">
        <v>43401</v>
      </c>
    </row>
    <row r="992" spans="2:5" x14ac:dyDescent="0.2">
      <c r="B992" s="9">
        <v>417190208</v>
      </c>
      <c r="C992" s="6" t="s">
        <v>49</v>
      </c>
      <c r="D992" s="10">
        <v>4641.0838110000004</v>
      </c>
      <c r="E992" s="7">
        <v>43788</v>
      </c>
    </row>
    <row r="993" spans="2:5" x14ac:dyDescent="0.2">
      <c r="B993" s="9">
        <v>417377414</v>
      </c>
      <c r="C993" s="6" t="s">
        <v>49</v>
      </c>
      <c r="D993" s="10">
        <v>2567.5743365999997</v>
      </c>
      <c r="E993" s="7">
        <v>43641</v>
      </c>
    </row>
    <row r="994" spans="2:5" x14ac:dyDescent="0.2">
      <c r="B994" s="9">
        <v>417510175</v>
      </c>
      <c r="C994" s="6" t="s">
        <v>48</v>
      </c>
      <c r="D994" s="10">
        <v>2137.5446400000005</v>
      </c>
      <c r="E994" s="7">
        <v>43280</v>
      </c>
    </row>
    <row r="995" spans="2:5" x14ac:dyDescent="0.2">
      <c r="B995" s="9">
        <v>417743801</v>
      </c>
      <c r="C995" s="6" t="s">
        <v>48</v>
      </c>
      <c r="D995" s="10">
        <v>5076.086400000001</v>
      </c>
      <c r="E995" s="7">
        <v>43361</v>
      </c>
    </row>
    <row r="996" spans="2:5" x14ac:dyDescent="0.2">
      <c r="B996" s="9">
        <v>417894431</v>
      </c>
      <c r="C996" s="6" t="s">
        <v>48</v>
      </c>
      <c r="D996" s="10">
        <v>5629.0916682000006</v>
      </c>
      <c r="E996" s="7">
        <v>43544</v>
      </c>
    </row>
    <row r="997" spans="2:5" x14ac:dyDescent="0.2">
      <c r="B997" s="9">
        <v>418136162</v>
      </c>
      <c r="C997" s="6" t="s">
        <v>48</v>
      </c>
      <c r="D997" s="10">
        <v>1313.7284160000004</v>
      </c>
      <c r="E997" s="7">
        <v>43718</v>
      </c>
    </row>
    <row r="998" spans="2:5" x14ac:dyDescent="0.2">
      <c r="B998" s="9">
        <v>418324699</v>
      </c>
      <c r="C998" s="6" t="s">
        <v>48</v>
      </c>
      <c r="D998" s="10">
        <v>1767.3163200000001</v>
      </c>
      <c r="E998" s="7">
        <v>43257</v>
      </c>
    </row>
    <row r="999" spans="2:5" x14ac:dyDescent="0.2">
      <c r="B999" s="9">
        <v>418543623</v>
      </c>
      <c r="C999" s="6" t="s">
        <v>48</v>
      </c>
      <c r="D999" s="10">
        <v>1581.0379200000002</v>
      </c>
      <c r="E999" s="7">
        <v>43376</v>
      </c>
    </row>
    <row r="1000" spans="2:5" x14ac:dyDescent="0.2">
      <c r="B1000" s="9">
        <v>418692892</v>
      </c>
      <c r="C1000" s="6" t="s">
        <v>48</v>
      </c>
      <c r="D1000" s="10">
        <v>2162.9599992000003</v>
      </c>
      <c r="E1000" s="7">
        <v>43535</v>
      </c>
    </row>
    <row r="1001" spans="2:5" x14ac:dyDescent="0.2">
      <c r="B1001" s="9">
        <v>418833133</v>
      </c>
      <c r="C1001" s="6" t="s">
        <v>48</v>
      </c>
      <c r="D1001" s="10">
        <v>1940.0953572000003</v>
      </c>
      <c r="E1001" s="7">
        <v>43580</v>
      </c>
    </row>
    <row r="1002" spans="2:5" x14ac:dyDescent="0.2">
      <c r="B1002" s="9">
        <v>419071529</v>
      </c>
      <c r="C1002" s="6" t="s">
        <v>48</v>
      </c>
      <c r="D1002" s="10">
        <v>1108.4583510000002</v>
      </c>
      <c r="E1002" s="7">
        <v>43513</v>
      </c>
    </row>
    <row r="1003" spans="2:5" x14ac:dyDescent="0.2">
      <c r="B1003" s="9">
        <v>419238559</v>
      </c>
      <c r="C1003" s="6" t="s">
        <v>48</v>
      </c>
      <c r="D1003" s="10">
        <v>1079.2504800000002</v>
      </c>
      <c r="E1003" s="7">
        <v>43291</v>
      </c>
    </row>
    <row r="1004" spans="2:5" x14ac:dyDescent="0.2">
      <c r="B1004" s="9">
        <v>419449611</v>
      </c>
      <c r="C1004" s="6" t="s">
        <v>49</v>
      </c>
      <c r="D1004" s="10">
        <v>3336.8915034000001</v>
      </c>
      <c r="E1004" s="7">
        <v>43659</v>
      </c>
    </row>
    <row r="1005" spans="2:5" x14ac:dyDescent="0.2">
      <c r="B1005" s="9">
        <v>419622509</v>
      </c>
      <c r="C1005" s="6" t="s">
        <v>48</v>
      </c>
      <c r="D1005" s="10">
        <v>1996.6716000000001</v>
      </c>
      <c r="E1005" s="7">
        <v>43288</v>
      </c>
    </row>
    <row r="1006" spans="2:5" x14ac:dyDescent="0.2">
      <c r="B1006" s="9">
        <v>419759567</v>
      </c>
      <c r="C1006" s="6" t="s">
        <v>48</v>
      </c>
      <c r="D1006" s="10">
        <v>2557.0785240000005</v>
      </c>
      <c r="E1006" s="7">
        <v>43478</v>
      </c>
    </row>
    <row r="1007" spans="2:5" x14ac:dyDescent="0.2">
      <c r="B1007" s="9">
        <v>419998230</v>
      </c>
      <c r="C1007" s="6" t="s">
        <v>48</v>
      </c>
      <c r="D1007" s="10">
        <v>2091.4087194000003</v>
      </c>
      <c r="E1007" s="7">
        <v>43797</v>
      </c>
    </row>
    <row r="1008" spans="2:5" x14ac:dyDescent="0.2">
      <c r="B1008" s="9">
        <v>420186135</v>
      </c>
      <c r="C1008" s="6" t="s">
        <v>48</v>
      </c>
      <c r="D1008" s="10">
        <v>2152.6797600000004</v>
      </c>
      <c r="E1008" s="7">
        <v>43376</v>
      </c>
    </row>
    <row r="1009" spans="2:5" x14ac:dyDescent="0.2">
      <c r="B1009" s="9">
        <v>420383378</v>
      </c>
      <c r="C1009" s="6" t="s">
        <v>48</v>
      </c>
      <c r="D1009" s="10">
        <v>2068.8544800000004</v>
      </c>
      <c r="E1009" s="7">
        <v>43347</v>
      </c>
    </row>
    <row r="1010" spans="2:5" x14ac:dyDescent="0.2">
      <c r="B1010" s="9">
        <v>420614414</v>
      </c>
      <c r="C1010" s="6" t="s">
        <v>48</v>
      </c>
      <c r="D1010" s="10">
        <v>2635.6676346000004</v>
      </c>
      <c r="E1010" s="7">
        <v>43554</v>
      </c>
    </row>
    <row r="1011" spans="2:5" x14ac:dyDescent="0.2">
      <c r="B1011" s="9">
        <v>420848320</v>
      </c>
      <c r="C1011" s="6" t="s">
        <v>49</v>
      </c>
      <c r="D1011" s="10">
        <v>2845.4315526000005</v>
      </c>
      <c r="E1011" s="7">
        <v>43503</v>
      </c>
    </row>
    <row r="1012" spans="2:5" x14ac:dyDescent="0.2">
      <c r="B1012" s="9">
        <v>421013988</v>
      </c>
      <c r="C1012" s="6" t="s">
        <v>48</v>
      </c>
      <c r="D1012" s="10">
        <v>1497.8849886000005</v>
      </c>
      <c r="E1012" s="7">
        <v>43478</v>
      </c>
    </row>
    <row r="1013" spans="2:5" x14ac:dyDescent="0.2">
      <c r="B1013" s="9">
        <v>421164024</v>
      </c>
      <c r="C1013" s="6" t="s">
        <v>48</v>
      </c>
      <c r="D1013" s="10">
        <v>2599.3055088000006</v>
      </c>
      <c r="E1013" s="7">
        <v>43628</v>
      </c>
    </row>
    <row r="1014" spans="2:5" x14ac:dyDescent="0.2">
      <c r="B1014" s="9">
        <v>421308368</v>
      </c>
      <c r="C1014" s="6" t="s">
        <v>49</v>
      </c>
      <c r="D1014" s="10">
        <v>3151.0744902000006</v>
      </c>
      <c r="E1014" s="7">
        <v>43537</v>
      </c>
    </row>
    <row r="1015" spans="2:5" x14ac:dyDescent="0.2">
      <c r="B1015" s="9">
        <v>421443171</v>
      </c>
      <c r="C1015" s="6" t="s">
        <v>48</v>
      </c>
      <c r="D1015" s="10">
        <v>2576.4631200000003</v>
      </c>
      <c r="E1015" s="7">
        <v>43340</v>
      </c>
    </row>
    <row r="1016" spans="2:5" x14ac:dyDescent="0.2">
      <c r="B1016" s="9">
        <v>421658690</v>
      </c>
      <c r="C1016" s="6" t="s">
        <v>48</v>
      </c>
      <c r="D1016" s="10">
        <v>1914.0105600000002</v>
      </c>
      <c r="E1016" s="7">
        <v>43399</v>
      </c>
    </row>
    <row r="1017" spans="2:5" x14ac:dyDescent="0.2">
      <c r="B1017" s="9">
        <v>421879919</v>
      </c>
      <c r="C1017" s="6" t="s">
        <v>48</v>
      </c>
      <c r="D1017" s="10">
        <v>6733.9641600000004</v>
      </c>
      <c r="E1017" s="7">
        <v>43196</v>
      </c>
    </row>
    <row r="1018" spans="2:5" x14ac:dyDescent="0.2">
      <c r="B1018" s="9">
        <v>422115836</v>
      </c>
      <c r="C1018" s="6" t="s">
        <v>49</v>
      </c>
      <c r="D1018" s="10">
        <v>5663.1506400000007</v>
      </c>
      <c r="E1018" s="7">
        <v>43257</v>
      </c>
    </row>
    <row r="1019" spans="2:5" x14ac:dyDescent="0.2">
      <c r="B1019" s="9">
        <v>422325723</v>
      </c>
      <c r="C1019" s="6" t="s">
        <v>49</v>
      </c>
      <c r="D1019" s="10">
        <v>1491.8450399999999</v>
      </c>
      <c r="E1019" s="7">
        <v>43165</v>
      </c>
    </row>
    <row r="1020" spans="2:5" x14ac:dyDescent="0.2">
      <c r="B1020" s="9">
        <v>422571839</v>
      </c>
      <c r="C1020" s="6" t="s">
        <v>48</v>
      </c>
      <c r="D1020" s="10">
        <v>1245.7367999999999</v>
      </c>
      <c r="E1020" s="7">
        <v>43374</v>
      </c>
    </row>
    <row r="1021" spans="2:5" x14ac:dyDescent="0.2">
      <c r="B1021" s="9">
        <v>422716051</v>
      </c>
      <c r="C1021" s="6" t="s">
        <v>48</v>
      </c>
      <c r="D1021" s="10">
        <v>1820.8713600000003</v>
      </c>
      <c r="E1021" s="7">
        <v>43300</v>
      </c>
    </row>
    <row r="1022" spans="2:5" x14ac:dyDescent="0.2">
      <c r="B1022" s="9">
        <v>422860708</v>
      </c>
      <c r="C1022" s="6" t="s">
        <v>49</v>
      </c>
      <c r="D1022" s="10">
        <v>3012.9926399999999</v>
      </c>
      <c r="E1022" s="7">
        <v>43392</v>
      </c>
    </row>
    <row r="1023" spans="2:5" x14ac:dyDescent="0.2">
      <c r="B1023" s="9">
        <v>422987936</v>
      </c>
      <c r="C1023" s="6" t="s">
        <v>48</v>
      </c>
      <c r="D1023" s="10">
        <v>1406.4019200000002</v>
      </c>
      <c r="E1023" s="7">
        <v>43426</v>
      </c>
    </row>
    <row r="1024" spans="2:5" x14ac:dyDescent="0.2">
      <c r="B1024" s="9">
        <v>423214285</v>
      </c>
      <c r="C1024" s="6" t="s">
        <v>48</v>
      </c>
      <c r="D1024" s="10">
        <v>2506.6407366000008</v>
      </c>
      <c r="E1024" s="7">
        <v>43678</v>
      </c>
    </row>
    <row r="1025" spans="2:5" x14ac:dyDescent="0.2">
      <c r="B1025" s="9">
        <v>423417345</v>
      </c>
      <c r="C1025" s="6" t="s">
        <v>49</v>
      </c>
      <c r="D1025" s="10">
        <v>2070.0362592000006</v>
      </c>
      <c r="E1025" s="7">
        <v>43700</v>
      </c>
    </row>
    <row r="1026" spans="2:5" x14ac:dyDescent="0.2">
      <c r="B1026" s="9">
        <v>423612517</v>
      </c>
      <c r="C1026" s="6" t="s">
        <v>49</v>
      </c>
      <c r="D1026" s="10">
        <v>3390.47856</v>
      </c>
      <c r="E1026" s="7">
        <v>43201</v>
      </c>
    </row>
    <row r="1027" spans="2:5" x14ac:dyDescent="0.2">
      <c r="B1027" s="9">
        <v>423759209</v>
      </c>
      <c r="C1027" s="6" t="s">
        <v>48</v>
      </c>
      <c r="D1027" s="10">
        <v>1472.0796090000001</v>
      </c>
      <c r="E1027" s="7">
        <v>43778</v>
      </c>
    </row>
    <row r="1028" spans="2:5" x14ac:dyDescent="0.2">
      <c r="B1028" s="9">
        <v>423913310</v>
      </c>
      <c r="C1028" s="6" t="s">
        <v>49</v>
      </c>
      <c r="D1028" s="10">
        <v>3003.5124000000001</v>
      </c>
      <c r="E1028" s="7">
        <v>43221</v>
      </c>
    </row>
    <row r="1029" spans="2:5" x14ac:dyDescent="0.2">
      <c r="B1029" s="9">
        <v>424134510</v>
      </c>
      <c r="C1029" s="6" t="s">
        <v>48</v>
      </c>
      <c r="D1029" s="10">
        <v>2561.3280000000004</v>
      </c>
      <c r="E1029" s="7">
        <v>43394</v>
      </c>
    </row>
    <row r="1030" spans="2:5" x14ac:dyDescent="0.2">
      <c r="B1030" s="9">
        <v>424299282</v>
      </c>
      <c r="C1030" s="6" t="s">
        <v>48</v>
      </c>
      <c r="D1030" s="10">
        <v>1873.2359646000004</v>
      </c>
      <c r="E1030" s="7">
        <v>43702</v>
      </c>
    </row>
    <row r="1031" spans="2:5" x14ac:dyDescent="0.2">
      <c r="B1031" s="9">
        <v>424519224</v>
      </c>
      <c r="C1031" s="6" t="s">
        <v>49</v>
      </c>
      <c r="D1031" s="10">
        <v>4611.5614818000004</v>
      </c>
      <c r="E1031" s="7">
        <v>43574</v>
      </c>
    </row>
    <row r="1032" spans="2:5" x14ac:dyDescent="0.2">
      <c r="B1032" s="9">
        <v>424649305</v>
      </c>
      <c r="C1032" s="6" t="s">
        <v>49</v>
      </c>
      <c r="D1032" s="10">
        <v>3296.538</v>
      </c>
      <c r="E1032" s="7">
        <v>43391</v>
      </c>
    </row>
    <row r="1033" spans="2:5" x14ac:dyDescent="0.2">
      <c r="B1033" s="9">
        <v>424845485</v>
      </c>
      <c r="C1033" s="6" t="s">
        <v>48</v>
      </c>
      <c r="D1033" s="10">
        <v>2276.7382638000004</v>
      </c>
      <c r="E1033" s="7">
        <v>43636</v>
      </c>
    </row>
    <row r="1034" spans="2:5" x14ac:dyDescent="0.2">
      <c r="B1034" s="9">
        <v>425015271</v>
      </c>
      <c r="C1034" s="6" t="s">
        <v>48</v>
      </c>
      <c r="D1034" s="10">
        <v>1289.97792</v>
      </c>
      <c r="E1034" s="7">
        <v>43377</v>
      </c>
    </row>
    <row r="1035" spans="2:5" x14ac:dyDescent="0.2">
      <c r="B1035" s="9">
        <v>425250687</v>
      </c>
      <c r="C1035" s="6" t="s">
        <v>49</v>
      </c>
      <c r="D1035" s="10">
        <v>3804.16176</v>
      </c>
      <c r="E1035" s="7">
        <v>43234</v>
      </c>
    </row>
    <row r="1036" spans="2:5" x14ac:dyDescent="0.2">
      <c r="B1036" s="9">
        <v>425497782</v>
      </c>
      <c r="C1036" s="6" t="s">
        <v>48</v>
      </c>
      <c r="D1036" s="10">
        <v>1066.2313662000004</v>
      </c>
      <c r="E1036" s="7">
        <v>43803</v>
      </c>
    </row>
    <row r="1037" spans="2:5" x14ac:dyDescent="0.2">
      <c r="B1037" s="9">
        <v>425657703</v>
      </c>
      <c r="C1037" s="6" t="s">
        <v>48</v>
      </c>
      <c r="D1037" s="10">
        <v>1407.5661600000003</v>
      </c>
      <c r="E1037" s="7">
        <v>43322</v>
      </c>
    </row>
    <row r="1038" spans="2:5" x14ac:dyDescent="0.2">
      <c r="B1038" s="9">
        <v>425837450</v>
      </c>
      <c r="C1038" s="6" t="s">
        <v>48</v>
      </c>
      <c r="D1038" s="10">
        <v>1416.9499344000003</v>
      </c>
      <c r="E1038" s="7">
        <v>43512</v>
      </c>
    </row>
    <row r="1039" spans="2:5" x14ac:dyDescent="0.2">
      <c r="B1039" s="9">
        <v>426088561</v>
      </c>
      <c r="C1039" s="6" t="s">
        <v>48</v>
      </c>
      <c r="D1039" s="10">
        <v>1575.2167200000004</v>
      </c>
      <c r="E1039" s="7">
        <v>43249</v>
      </c>
    </row>
    <row r="1040" spans="2:5" x14ac:dyDescent="0.2">
      <c r="B1040" s="9">
        <v>426273036</v>
      </c>
      <c r="C1040" s="6" t="s">
        <v>49</v>
      </c>
      <c r="D1040" s="10">
        <v>2529.5003999999999</v>
      </c>
      <c r="E1040" s="7">
        <v>43112</v>
      </c>
    </row>
    <row r="1041" spans="2:5" x14ac:dyDescent="0.2">
      <c r="B1041" s="9">
        <v>426445575</v>
      </c>
      <c r="C1041" s="6" t="s">
        <v>48</v>
      </c>
      <c r="D1041" s="10">
        <v>1265.6365722000003</v>
      </c>
      <c r="E1041" s="7">
        <v>43515</v>
      </c>
    </row>
    <row r="1042" spans="2:5" x14ac:dyDescent="0.2">
      <c r="B1042" s="9">
        <v>426615867</v>
      </c>
      <c r="C1042" s="6" t="s">
        <v>49</v>
      </c>
      <c r="D1042" s="10">
        <v>1378.0821599999999</v>
      </c>
      <c r="E1042" s="7">
        <v>43293</v>
      </c>
    </row>
    <row r="1043" spans="2:5" x14ac:dyDescent="0.2">
      <c r="B1043" s="9">
        <v>426780387</v>
      </c>
      <c r="C1043" s="6" t="s">
        <v>48</v>
      </c>
      <c r="D1043" s="10">
        <v>1203.8241600000001</v>
      </c>
      <c r="E1043" s="7">
        <v>43303</v>
      </c>
    </row>
    <row r="1044" spans="2:5" x14ac:dyDescent="0.2">
      <c r="B1044" s="9">
        <v>426984731</v>
      </c>
      <c r="C1044" s="6" t="s">
        <v>48</v>
      </c>
      <c r="D1044" s="10">
        <v>2447.2324800000001</v>
      </c>
      <c r="E1044" s="7">
        <v>43445</v>
      </c>
    </row>
    <row r="1045" spans="2:5" x14ac:dyDescent="0.2">
      <c r="B1045" s="9">
        <v>427108950</v>
      </c>
      <c r="C1045" s="6" t="s">
        <v>48</v>
      </c>
      <c r="D1045" s="10">
        <v>2196.9208800000001</v>
      </c>
      <c r="E1045" s="7">
        <v>43132</v>
      </c>
    </row>
    <row r="1046" spans="2:5" x14ac:dyDescent="0.2">
      <c r="B1046" s="9">
        <v>427355114</v>
      </c>
      <c r="C1046" s="6" t="s">
        <v>48</v>
      </c>
      <c r="D1046" s="10">
        <v>6051.7195200000006</v>
      </c>
      <c r="E1046" s="7">
        <v>43431</v>
      </c>
    </row>
    <row r="1047" spans="2:5" x14ac:dyDescent="0.2">
      <c r="B1047" s="9">
        <v>427483137</v>
      </c>
      <c r="C1047" s="6" t="s">
        <v>49</v>
      </c>
      <c r="D1047" s="10">
        <v>4211.2734300000002</v>
      </c>
      <c r="E1047" s="7">
        <v>43544</v>
      </c>
    </row>
    <row r="1048" spans="2:5" x14ac:dyDescent="0.2">
      <c r="B1048" s="9">
        <v>427637173</v>
      </c>
      <c r="C1048" s="6" t="s">
        <v>48</v>
      </c>
      <c r="D1048" s="10">
        <v>2326.1515199999999</v>
      </c>
      <c r="E1048" s="7">
        <v>43302</v>
      </c>
    </row>
    <row r="1049" spans="2:5" x14ac:dyDescent="0.2">
      <c r="B1049" s="9">
        <v>427879858</v>
      </c>
      <c r="C1049" s="6" t="s">
        <v>49</v>
      </c>
      <c r="D1049" s="10">
        <v>2149.4289600000002</v>
      </c>
      <c r="E1049" s="7">
        <v>43276</v>
      </c>
    </row>
    <row r="1050" spans="2:5" x14ac:dyDescent="0.2">
      <c r="B1050" s="9">
        <v>428071070</v>
      </c>
      <c r="C1050" s="6" t="s">
        <v>48</v>
      </c>
      <c r="D1050" s="10">
        <v>2397.5543592000004</v>
      </c>
      <c r="E1050" s="7">
        <v>43624</v>
      </c>
    </row>
    <row r="1051" spans="2:5" x14ac:dyDescent="0.2">
      <c r="B1051" s="9">
        <v>428309492</v>
      </c>
      <c r="C1051" s="6" t="s">
        <v>48</v>
      </c>
      <c r="D1051" s="10">
        <v>2208.7058994000004</v>
      </c>
      <c r="E1051" s="7">
        <v>43478</v>
      </c>
    </row>
    <row r="1052" spans="2:5" x14ac:dyDescent="0.2">
      <c r="B1052" s="9">
        <v>428461551</v>
      </c>
      <c r="C1052" s="6" t="s">
        <v>48</v>
      </c>
      <c r="D1052" s="10">
        <v>1509.6147066000003</v>
      </c>
      <c r="E1052" s="7">
        <v>43782</v>
      </c>
    </row>
    <row r="1053" spans="2:5" x14ac:dyDescent="0.2">
      <c r="B1053" s="9">
        <v>428603546</v>
      </c>
      <c r="C1053" s="6" t="s">
        <v>48</v>
      </c>
      <c r="D1053" s="10">
        <v>2082.8253600000003</v>
      </c>
      <c r="E1053" s="7">
        <v>43166</v>
      </c>
    </row>
    <row r="1054" spans="2:5" x14ac:dyDescent="0.2">
      <c r="B1054" s="9">
        <v>428791848</v>
      </c>
      <c r="C1054" s="6" t="s">
        <v>48</v>
      </c>
      <c r="D1054" s="10">
        <v>1171.2254400000002</v>
      </c>
      <c r="E1054" s="7">
        <v>43292</v>
      </c>
    </row>
    <row r="1055" spans="2:5" x14ac:dyDescent="0.2">
      <c r="B1055" s="9">
        <v>428970691</v>
      </c>
      <c r="C1055" s="6" t="s">
        <v>49</v>
      </c>
      <c r="D1055" s="10">
        <v>4051.5055308000001</v>
      </c>
      <c r="E1055" s="7">
        <v>43798</v>
      </c>
    </row>
    <row r="1056" spans="2:5" x14ac:dyDescent="0.2">
      <c r="B1056" s="9">
        <v>429156657</v>
      </c>
      <c r="C1056" s="6" t="s">
        <v>48</v>
      </c>
      <c r="D1056" s="10">
        <v>6278.7463200000011</v>
      </c>
      <c r="E1056" s="7">
        <v>43253</v>
      </c>
    </row>
    <row r="1057" spans="2:5" x14ac:dyDescent="0.2">
      <c r="B1057" s="9">
        <v>429385839</v>
      </c>
      <c r="C1057" s="6" t="s">
        <v>48</v>
      </c>
      <c r="D1057" s="10">
        <v>1290.2689800000001</v>
      </c>
      <c r="E1057" s="7">
        <v>43647</v>
      </c>
    </row>
    <row r="1058" spans="2:5" x14ac:dyDescent="0.2">
      <c r="B1058" s="9">
        <v>429563036</v>
      </c>
      <c r="C1058" s="6" t="s">
        <v>48</v>
      </c>
      <c r="D1058" s="10">
        <v>2159.6652000000004</v>
      </c>
      <c r="E1058" s="7">
        <v>43220</v>
      </c>
    </row>
    <row r="1059" spans="2:5" x14ac:dyDescent="0.2">
      <c r="B1059" s="9">
        <v>429799482</v>
      </c>
      <c r="C1059" s="6" t="s">
        <v>48</v>
      </c>
      <c r="D1059" s="10">
        <v>1818.5428800000004</v>
      </c>
      <c r="E1059" s="7">
        <v>43377</v>
      </c>
    </row>
    <row r="1060" spans="2:5" x14ac:dyDescent="0.2">
      <c r="B1060" s="9">
        <v>429940254</v>
      </c>
      <c r="C1060" s="6" t="s">
        <v>48</v>
      </c>
      <c r="D1060" s="10">
        <v>1222.4520000000002</v>
      </c>
      <c r="E1060" s="7">
        <v>43346</v>
      </c>
    </row>
    <row r="1061" spans="2:5" x14ac:dyDescent="0.2">
      <c r="B1061" s="9">
        <v>430190244</v>
      </c>
      <c r="C1061" s="6" t="s">
        <v>48</v>
      </c>
      <c r="D1061" s="10">
        <v>2057.2120800000002</v>
      </c>
      <c r="E1061" s="7">
        <v>43250</v>
      </c>
    </row>
    <row r="1062" spans="2:5" x14ac:dyDescent="0.2">
      <c r="B1062" s="9">
        <v>430420984</v>
      </c>
      <c r="C1062" s="6" t="s">
        <v>48</v>
      </c>
      <c r="D1062" s="10">
        <v>2165.3059428000006</v>
      </c>
      <c r="E1062" s="7">
        <v>43602</v>
      </c>
    </row>
    <row r="1063" spans="2:5" x14ac:dyDescent="0.2">
      <c r="B1063" s="9">
        <v>430652028</v>
      </c>
      <c r="C1063" s="6" t="s">
        <v>48</v>
      </c>
      <c r="D1063" s="10">
        <v>5158.747440000001</v>
      </c>
      <c r="E1063" s="7">
        <v>43333</v>
      </c>
    </row>
    <row r="1064" spans="2:5" x14ac:dyDescent="0.2">
      <c r="B1064" s="9">
        <v>430856515</v>
      </c>
      <c r="C1064" s="6" t="s">
        <v>48</v>
      </c>
      <c r="D1064" s="10">
        <v>2089.8108000000002</v>
      </c>
      <c r="E1064" s="7">
        <v>43124</v>
      </c>
    </row>
    <row r="1065" spans="2:5" x14ac:dyDescent="0.2">
      <c r="B1065" s="9">
        <v>431089129</v>
      </c>
      <c r="C1065" s="6" t="s">
        <v>48</v>
      </c>
      <c r="D1065" s="10">
        <v>2179.3816044000005</v>
      </c>
      <c r="E1065" s="7">
        <v>43600</v>
      </c>
    </row>
    <row r="1066" spans="2:5" x14ac:dyDescent="0.2">
      <c r="B1066" s="9">
        <v>431335849</v>
      </c>
      <c r="C1066" s="6" t="s">
        <v>48</v>
      </c>
      <c r="D1066" s="10">
        <v>2415.1489362000007</v>
      </c>
      <c r="E1066" s="7">
        <v>43503</v>
      </c>
    </row>
    <row r="1067" spans="2:5" x14ac:dyDescent="0.2">
      <c r="B1067" s="9">
        <v>431512883</v>
      </c>
      <c r="C1067" s="6" t="s">
        <v>48</v>
      </c>
      <c r="D1067" s="10">
        <v>1351.6826400000002</v>
      </c>
      <c r="E1067" s="7">
        <v>43266</v>
      </c>
    </row>
    <row r="1068" spans="2:5" x14ac:dyDescent="0.2">
      <c r="B1068" s="9">
        <v>431664615</v>
      </c>
      <c r="C1068" s="6" t="s">
        <v>48</v>
      </c>
      <c r="D1068" s="10">
        <v>2148.0228000000002</v>
      </c>
      <c r="E1068" s="7">
        <v>43254</v>
      </c>
    </row>
    <row r="1069" spans="2:5" x14ac:dyDescent="0.2">
      <c r="B1069" s="9">
        <v>431904013</v>
      </c>
      <c r="C1069" s="6" t="s">
        <v>48</v>
      </c>
      <c r="D1069" s="10">
        <v>1815.7603464000003</v>
      </c>
      <c r="E1069" s="7">
        <v>43774</v>
      </c>
    </row>
    <row r="1070" spans="2:5" x14ac:dyDescent="0.2">
      <c r="B1070" s="9">
        <v>432062191</v>
      </c>
      <c r="C1070" s="6" t="s">
        <v>49</v>
      </c>
      <c r="D1070" s="10">
        <v>2809.5983999999999</v>
      </c>
      <c r="E1070" s="7">
        <v>43349</v>
      </c>
    </row>
    <row r="1071" spans="2:5" x14ac:dyDescent="0.2">
      <c r="B1071" s="9">
        <v>432270178</v>
      </c>
      <c r="C1071" s="6" t="s">
        <v>48</v>
      </c>
      <c r="D1071" s="10">
        <v>1844.1561600000002</v>
      </c>
      <c r="E1071" s="7">
        <v>43261</v>
      </c>
    </row>
    <row r="1072" spans="2:5" x14ac:dyDescent="0.2">
      <c r="B1072" s="9">
        <v>432500893</v>
      </c>
      <c r="C1072" s="6" t="s">
        <v>48</v>
      </c>
      <c r="D1072" s="10">
        <v>5644.3403016000002</v>
      </c>
      <c r="E1072" s="7">
        <v>43642</v>
      </c>
    </row>
    <row r="1073" spans="2:5" x14ac:dyDescent="0.2">
      <c r="B1073" s="9">
        <v>432694908</v>
      </c>
      <c r="C1073" s="6" t="s">
        <v>48</v>
      </c>
      <c r="D1073" s="10">
        <v>4928.8275036000005</v>
      </c>
      <c r="E1073" s="7">
        <v>43467</v>
      </c>
    </row>
    <row r="1074" spans="2:5" x14ac:dyDescent="0.2">
      <c r="B1074" s="9">
        <v>432823901</v>
      </c>
      <c r="C1074" s="6" t="s">
        <v>48</v>
      </c>
      <c r="D1074" s="10">
        <v>2378.5423200000005</v>
      </c>
      <c r="E1074" s="7">
        <v>43308</v>
      </c>
    </row>
    <row r="1075" spans="2:5" x14ac:dyDescent="0.2">
      <c r="B1075" s="9">
        <v>433042851</v>
      </c>
      <c r="C1075" s="6" t="s">
        <v>48</v>
      </c>
      <c r="D1075" s="10">
        <v>2136.3804</v>
      </c>
      <c r="E1075" s="7">
        <v>43258</v>
      </c>
    </row>
    <row r="1076" spans="2:5" x14ac:dyDescent="0.2">
      <c r="B1076" s="9">
        <v>433284798</v>
      </c>
      <c r="C1076" s="6" t="s">
        <v>48</v>
      </c>
      <c r="D1076" s="10">
        <v>1512.3477600000001</v>
      </c>
      <c r="E1076" s="7">
        <v>43248</v>
      </c>
    </row>
    <row r="1077" spans="2:5" x14ac:dyDescent="0.2">
      <c r="B1077" s="9">
        <v>433515899</v>
      </c>
      <c r="C1077" s="6" t="s">
        <v>48</v>
      </c>
      <c r="D1077" s="10">
        <v>7952.7488040000017</v>
      </c>
      <c r="E1077" s="7">
        <v>43764</v>
      </c>
    </row>
    <row r="1078" spans="2:5" x14ac:dyDescent="0.2">
      <c r="B1078" s="9">
        <v>433682033</v>
      </c>
      <c r="C1078" s="6" t="s">
        <v>48</v>
      </c>
      <c r="D1078" s="10">
        <v>1353.6094572000002</v>
      </c>
      <c r="E1078" s="7">
        <v>43792</v>
      </c>
    </row>
    <row r="1079" spans="2:5" x14ac:dyDescent="0.2">
      <c r="B1079" s="9">
        <v>433934068</v>
      </c>
      <c r="C1079" s="6" t="s">
        <v>49</v>
      </c>
      <c r="D1079" s="10">
        <v>3041.6682114</v>
      </c>
      <c r="E1079" s="7">
        <v>43636</v>
      </c>
    </row>
    <row r="1080" spans="2:5" x14ac:dyDescent="0.2">
      <c r="B1080" s="9">
        <v>434181384</v>
      </c>
      <c r="C1080" s="6" t="s">
        <v>49</v>
      </c>
      <c r="D1080" s="10">
        <v>3656.7871200000004</v>
      </c>
      <c r="E1080" s="7">
        <v>43416</v>
      </c>
    </row>
    <row r="1081" spans="2:5" x14ac:dyDescent="0.2">
      <c r="B1081" s="9">
        <v>434319421</v>
      </c>
      <c r="C1081" s="6" t="s">
        <v>48</v>
      </c>
      <c r="D1081" s="10">
        <v>1640.9875482000002</v>
      </c>
      <c r="E1081" s="7">
        <v>43812</v>
      </c>
    </row>
    <row r="1082" spans="2:5" x14ac:dyDescent="0.2">
      <c r="B1082" s="9">
        <v>434461884</v>
      </c>
      <c r="C1082" s="6" t="s">
        <v>48</v>
      </c>
      <c r="D1082" s="10">
        <v>1860.3332748000005</v>
      </c>
      <c r="E1082" s="7">
        <v>43612</v>
      </c>
    </row>
    <row r="1083" spans="2:5" x14ac:dyDescent="0.2">
      <c r="B1083" s="9">
        <v>434681258</v>
      </c>
      <c r="C1083" s="6" t="s">
        <v>48</v>
      </c>
      <c r="D1083" s="10">
        <v>1890.7257600000003</v>
      </c>
      <c r="E1083" s="7">
        <v>43287</v>
      </c>
    </row>
    <row r="1084" spans="2:5" x14ac:dyDescent="0.2">
      <c r="B1084" s="9">
        <v>434841637</v>
      </c>
      <c r="C1084" s="6" t="s">
        <v>48</v>
      </c>
      <c r="D1084" s="10">
        <v>2613.7188000000006</v>
      </c>
      <c r="E1084" s="7">
        <v>43439</v>
      </c>
    </row>
    <row r="1085" spans="2:5" x14ac:dyDescent="0.2">
      <c r="B1085" s="9">
        <v>435080799</v>
      </c>
      <c r="C1085" s="6" t="s">
        <v>48</v>
      </c>
      <c r="D1085" s="10">
        <v>1364.48928</v>
      </c>
      <c r="E1085" s="7">
        <v>43133</v>
      </c>
    </row>
    <row r="1086" spans="2:5" x14ac:dyDescent="0.2">
      <c r="B1086" s="9">
        <v>435276977</v>
      </c>
      <c r="C1086" s="6" t="s">
        <v>49</v>
      </c>
      <c r="D1086" s="10">
        <v>2393.3296799999998</v>
      </c>
      <c r="E1086" s="7">
        <v>43174</v>
      </c>
    </row>
    <row r="1087" spans="2:5" x14ac:dyDescent="0.2">
      <c r="B1087" s="9">
        <v>435438306</v>
      </c>
      <c r="C1087" s="6" t="s">
        <v>48</v>
      </c>
      <c r="D1087" s="10">
        <v>1218.95928</v>
      </c>
      <c r="E1087" s="7">
        <v>43273</v>
      </c>
    </row>
    <row r="1088" spans="2:5" x14ac:dyDescent="0.2">
      <c r="B1088" s="9">
        <v>435607724</v>
      </c>
      <c r="C1088" s="6" t="s">
        <v>48</v>
      </c>
      <c r="D1088" s="10">
        <v>1543.6308888000003</v>
      </c>
      <c r="E1088" s="7">
        <v>43643</v>
      </c>
    </row>
    <row r="1089" spans="2:5" x14ac:dyDescent="0.2">
      <c r="B1089" s="9">
        <v>435829786</v>
      </c>
      <c r="C1089" s="6" t="s">
        <v>48</v>
      </c>
      <c r="D1089" s="10">
        <v>2607.8976000000007</v>
      </c>
      <c r="E1089" s="7">
        <v>43162</v>
      </c>
    </row>
    <row r="1090" spans="2:5" x14ac:dyDescent="0.2">
      <c r="B1090" s="9">
        <v>436047392</v>
      </c>
      <c r="C1090" s="6" t="s">
        <v>49</v>
      </c>
      <c r="D1090" s="10">
        <v>2395.0533599999999</v>
      </c>
      <c r="E1090" s="7">
        <v>43365</v>
      </c>
    </row>
    <row r="1091" spans="2:5" x14ac:dyDescent="0.2">
      <c r="B1091" s="9">
        <v>436282963</v>
      </c>
      <c r="C1091" s="6" t="s">
        <v>48</v>
      </c>
      <c r="D1091" s="10">
        <v>1659.7550970000002</v>
      </c>
      <c r="E1091" s="7">
        <v>43599</v>
      </c>
    </row>
    <row r="1092" spans="2:5" x14ac:dyDescent="0.2">
      <c r="B1092" s="9">
        <v>436431970</v>
      </c>
      <c r="C1092" s="6" t="s">
        <v>48</v>
      </c>
      <c r="D1092" s="10">
        <v>1059.4584</v>
      </c>
      <c r="E1092" s="7">
        <v>43170</v>
      </c>
    </row>
    <row r="1093" spans="2:5" x14ac:dyDescent="0.2">
      <c r="B1093" s="9">
        <v>436626346</v>
      </c>
      <c r="C1093" s="6" t="s">
        <v>48</v>
      </c>
      <c r="D1093" s="10">
        <v>2376.4408668000005</v>
      </c>
      <c r="E1093" s="7">
        <v>43598</v>
      </c>
    </row>
    <row r="1094" spans="2:5" x14ac:dyDescent="0.2">
      <c r="B1094" s="9">
        <v>436823360</v>
      </c>
      <c r="C1094" s="6" t="s">
        <v>48</v>
      </c>
      <c r="D1094" s="10">
        <v>1820.8713600000003</v>
      </c>
      <c r="E1094" s="7">
        <v>43350</v>
      </c>
    </row>
    <row r="1095" spans="2:5" x14ac:dyDescent="0.2">
      <c r="B1095" s="9">
        <v>437004151</v>
      </c>
      <c r="C1095" s="6" t="s">
        <v>48</v>
      </c>
      <c r="D1095" s="10">
        <v>1908.4251186000004</v>
      </c>
      <c r="E1095" s="7">
        <v>43818</v>
      </c>
    </row>
    <row r="1096" spans="2:5" x14ac:dyDescent="0.2">
      <c r="B1096" s="9">
        <v>437170210</v>
      </c>
      <c r="C1096" s="6" t="s">
        <v>49</v>
      </c>
      <c r="D1096" s="10">
        <v>1553.3954982</v>
      </c>
      <c r="E1096" s="7">
        <v>43563</v>
      </c>
    </row>
    <row r="1097" spans="2:5" x14ac:dyDescent="0.2">
      <c r="B1097" s="9">
        <v>437316032</v>
      </c>
      <c r="C1097" s="6" t="s">
        <v>48</v>
      </c>
      <c r="D1097" s="10">
        <v>2159.4410838000008</v>
      </c>
      <c r="E1097" s="7">
        <v>43764</v>
      </c>
    </row>
    <row r="1098" spans="2:5" x14ac:dyDescent="0.2">
      <c r="B1098" s="9">
        <v>437453526</v>
      </c>
      <c r="C1098" s="6" t="s">
        <v>48</v>
      </c>
      <c r="D1098" s="10">
        <v>1662.5347200000001</v>
      </c>
      <c r="E1098" s="7">
        <v>43186</v>
      </c>
    </row>
    <row r="1099" spans="2:5" x14ac:dyDescent="0.2">
      <c r="B1099" s="9">
        <v>437631638</v>
      </c>
      <c r="C1099" s="6" t="s">
        <v>49</v>
      </c>
      <c r="D1099" s="10">
        <v>2976.5454264000005</v>
      </c>
      <c r="E1099" s="7">
        <v>43826</v>
      </c>
    </row>
    <row r="1100" spans="2:5" x14ac:dyDescent="0.2">
      <c r="B1100" s="9">
        <v>437834425</v>
      </c>
      <c r="C1100" s="6" t="s">
        <v>49</v>
      </c>
      <c r="D1100" s="10">
        <v>1833.8576256000003</v>
      </c>
      <c r="E1100" s="7">
        <v>43808</v>
      </c>
    </row>
    <row r="1101" spans="2:5" x14ac:dyDescent="0.2">
      <c r="B1101" s="9">
        <v>437977288</v>
      </c>
      <c r="C1101" s="6" t="s">
        <v>48</v>
      </c>
      <c r="D1101" s="10">
        <v>2327.1760512000005</v>
      </c>
      <c r="E1101" s="7">
        <v>43739</v>
      </c>
    </row>
    <row r="1102" spans="2:5" x14ac:dyDescent="0.2">
      <c r="B1102" s="9">
        <v>438141912</v>
      </c>
      <c r="C1102" s="6" t="s">
        <v>49</v>
      </c>
      <c r="D1102" s="10">
        <v>4943.2535334000004</v>
      </c>
      <c r="E1102" s="7">
        <v>43575</v>
      </c>
    </row>
    <row r="1103" spans="2:5" x14ac:dyDescent="0.2">
      <c r="B1103" s="9">
        <v>438361062</v>
      </c>
      <c r="C1103" s="6" t="s">
        <v>48</v>
      </c>
      <c r="D1103" s="10">
        <v>2135.2161600000004</v>
      </c>
      <c r="E1103" s="7">
        <v>43160</v>
      </c>
    </row>
    <row r="1104" spans="2:5" x14ac:dyDescent="0.2">
      <c r="B1104" s="9">
        <v>438551732</v>
      </c>
      <c r="C1104" s="6" t="s">
        <v>48</v>
      </c>
      <c r="D1104" s="10">
        <v>1288.8136800000002</v>
      </c>
      <c r="E1104" s="7">
        <v>43297</v>
      </c>
    </row>
    <row r="1105" spans="2:5" x14ac:dyDescent="0.2">
      <c r="B1105" s="9">
        <v>438799922</v>
      </c>
      <c r="C1105" s="6" t="s">
        <v>48</v>
      </c>
      <c r="D1105" s="10">
        <v>5462.5296726000015</v>
      </c>
      <c r="E1105" s="7">
        <v>43717</v>
      </c>
    </row>
    <row r="1106" spans="2:5" x14ac:dyDescent="0.2">
      <c r="B1106" s="9">
        <v>439042008</v>
      </c>
      <c r="C1106" s="6" t="s">
        <v>48</v>
      </c>
      <c r="D1106" s="10">
        <v>1256.2527978000003</v>
      </c>
      <c r="E1106" s="7">
        <v>43787</v>
      </c>
    </row>
    <row r="1107" spans="2:5" x14ac:dyDescent="0.2">
      <c r="B1107" s="9">
        <v>439219167</v>
      </c>
      <c r="C1107" s="6" t="s">
        <v>48</v>
      </c>
      <c r="D1107" s="10">
        <v>1673.0128800000005</v>
      </c>
      <c r="E1107" s="7">
        <v>43346</v>
      </c>
    </row>
    <row r="1108" spans="2:5" x14ac:dyDescent="0.2">
      <c r="B1108" s="9">
        <v>439390688</v>
      </c>
      <c r="C1108" s="6" t="s">
        <v>48</v>
      </c>
      <c r="D1108" s="10">
        <v>1822.0356000000002</v>
      </c>
      <c r="E1108" s="7">
        <v>43159</v>
      </c>
    </row>
    <row r="1109" spans="2:5" x14ac:dyDescent="0.2">
      <c r="B1109" s="9">
        <v>439623069</v>
      </c>
      <c r="C1109" s="6" t="s">
        <v>48</v>
      </c>
      <c r="D1109" s="10">
        <v>1443.9282858000001</v>
      </c>
      <c r="E1109" s="7">
        <v>43822</v>
      </c>
    </row>
    <row r="1110" spans="2:5" x14ac:dyDescent="0.2">
      <c r="B1110" s="9">
        <v>439857174</v>
      </c>
      <c r="C1110" s="6" t="s">
        <v>48</v>
      </c>
      <c r="D1110" s="10">
        <v>2343.6151199999999</v>
      </c>
      <c r="E1110" s="7">
        <v>43242</v>
      </c>
    </row>
    <row r="1111" spans="2:5" x14ac:dyDescent="0.2">
      <c r="B1111" s="9">
        <v>440041422</v>
      </c>
      <c r="C1111" s="6" t="s">
        <v>48</v>
      </c>
      <c r="D1111" s="10">
        <v>1714.8847716000005</v>
      </c>
      <c r="E1111" s="7">
        <v>43815</v>
      </c>
    </row>
    <row r="1112" spans="2:5" x14ac:dyDescent="0.2">
      <c r="B1112" s="9">
        <v>440205303</v>
      </c>
      <c r="C1112" s="6" t="s">
        <v>48</v>
      </c>
      <c r="D1112" s="10">
        <v>2359.9144800000004</v>
      </c>
      <c r="E1112" s="7">
        <v>43386</v>
      </c>
    </row>
    <row r="1113" spans="2:5" x14ac:dyDescent="0.2">
      <c r="B1113" s="9">
        <v>440338780</v>
      </c>
      <c r="C1113" s="6" t="s">
        <v>48</v>
      </c>
      <c r="D1113" s="10">
        <v>4386.8563200000008</v>
      </c>
      <c r="E1113" s="7">
        <v>43316</v>
      </c>
    </row>
    <row r="1114" spans="2:5" x14ac:dyDescent="0.2">
      <c r="B1114" s="9">
        <v>440500397</v>
      </c>
      <c r="C1114" s="6" t="s">
        <v>48</v>
      </c>
      <c r="D1114" s="10">
        <v>2123.5737600000002</v>
      </c>
      <c r="E1114" s="7">
        <v>43362</v>
      </c>
    </row>
    <row r="1115" spans="2:5" x14ac:dyDescent="0.2">
      <c r="B1115" s="9">
        <v>440643336</v>
      </c>
      <c r="C1115" s="6" t="s">
        <v>48</v>
      </c>
      <c r="D1115" s="10">
        <v>1329.5620800000002</v>
      </c>
      <c r="E1115" s="7">
        <v>43351</v>
      </c>
    </row>
    <row r="1116" spans="2:5" x14ac:dyDescent="0.2">
      <c r="B1116" s="9">
        <v>440848347</v>
      </c>
      <c r="C1116" s="6" t="s">
        <v>49</v>
      </c>
      <c r="D1116" s="10">
        <v>4410.9833040000003</v>
      </c>
      <c r="E1116" s="7">
        <v>43791</v>
      </c>
    </row>
    <row r="1117" spans="2:5" x14ac:dyDescent="0.2">
      <c r="B1117" s="9">
        <v>441061900</v>
      </c>
      <c r="C1117" s="6" t="s">
        <v>48</v>
      </c>
      <c r="D1117" s="10">
        <v>1642.7426400000002</v>
      </c>
      <c r="E1117" s="7">
        <v>43192</v>
      </c>
    </row>
    <row r="1118" spans="2:5" x14ac:dyDescent="0.2">
      <c r="B1118" s="9">
        <v>441262885</v>
      </c>
      <c r="C1118" s="6" t="s">
        <v>49</v>
      </c>
      <c r="D1118" s="10">
        <v>2304.4782851999998</v>
      </c>
      <c r="E1118" s="7">
        <v>43626</v>
      </c>
    </row>
    <row r="1119" spans="2:5" x14ac:dyDescent="0.2">
      <c r="B1119" s="9">
        <v>441481005</v>
      </c>
      <c r="C1119" s="6" t="s">
        <v>48</v>
      </c>
      <c r="D1119" s="10">
        <v>1174.7181600000001</v>
      </c>
      <c r="E1119" s="7">
        <v>43240</v>
      </c>
    </row>
    <row r="1120" spans="2:5" x14ac:dyDescent="0.2">
      <c r="B1120" s="9">
        <v>441606793</v>
      </c>
      <c r="C1120" s="6" t="s">
        <v>48</v>
      </c>
      <c r="D1120" s="10">
        <v>1582.3389582000002</v>
      </c>
      <c r="E1120" s="7">
        <v>43784</v>
      </c>
    </row>
    <row r="1121" spans="2:5" x14ac:dyDescent="0.2">
      <c r="B1121" s="9">
        <v>441805802</v>
      </c>
      <c r="C1121" s="6" t="s">
        <v>48</v>
      </c>
      <c r="D1121" s="10">
        <v>2344.7793600000005</v>
      </c>
      <c r="E1121" s="7">
        <v>43413</v>
      </c>
    </row>
    <row r="1122" spans="2:5" x14ac:dyDescent="0.2">
      <c r="B1122" s="9">
        <v>442023706</v>
      </c>
      <c r="C1122" s="6" t="s">
        <v>49</v>
      </c>
      <c r="D1122" s="10">
        <v>2795.8089600000003</v>
      </c>
      <c r="E1122" s="7">
        <v>43450</v>
      </c>
    </row>
    <row r="1123" spans="2:5" x14ac:dyDescent="0.2">
      <c r="B1123" s="9">
        <v>442263167</v>
      </c>
      <c r="C1123" s="6" t="s">
        <v>48</v>
      </c>
      <c r="D1123" s="10">
        <v>2160.6140556000005</v>
      </c>
      <c r="E1123" s="7">
        <v>43685</v>
      </c>
    </row>
    <row r="1124" spans="2:5" x14ac:dyDescent="0.2">
      <c r="B1124" s="9">
        <v>442419257</v>
      </c>
      <c r="C1124" s="6" t="s">
        <v>49</v>
      </c>
      <c r="D1124" s="10">
        <v>2392.4678399999998</v>
      </c>
      <c r="E1124" s="7">
        <v>43228</v>
      </c>
    </row>
    <row r="1125" spans="2:5" x14ac:dyDescent="0.2">
      <c r="B1125" s="9">
        <v>442571633</v>
      </c>
      <c r="C1125" s="6" t="s">
        <v>48</v>
      </c>
      <c r="D1125" s="10">
        <v>1291.4419518000002</v>
      </c>
      <c r="E1125" s="7">
        <v>43733</v>
      </c>
    </row>
    <row r="1126" spans="2:5" x14ac:dyDescent="0.2">
      <c r="B1126" s="9">
        <v>442803197</v>
      </c>
      <c r="C1126" s="6" t="s">
        <v>49</v>
      </c>
      <c r="D1126" s="10">
        <v>3106.7909964</v>
      </c>
      <c r="E1126" s="7">
        <v>43718</v>
      </c>
    </row>
    <row r="1127" spans="2:5" x14ac:dyDescent="0.2">
      <c r="B1127" s="9">
        <v>442957728</v>
      </c>
      <c r="C1127" s="6" t="s">
        <v>48</v>
      </c>
      <c r="D1127" s="10">
        <v>2565.2893266000005</v>
      </c>
      <c r="E1127" s="7">
        <v>43683</v>
      </c>
    </row>
    <row r="1128" spans="2:5" x14ac:dyDescent="0.2">
      <c r="B1128" s="9">
        <v>443121521</v>
      </c>
      <c r="C1128" s="6" t="s">
        <v>48</v>
      </c>
      <c r="D1128" s="10">
        <v>2213.3977866000005</v>
      </c>
      <c r="E1128" s="7">
        <v>43642</v>
      </c>
    </row>
    <row r="1129" spans="2:5" x14ac:dyDescent="0.2">
      <c r="B1129" s="9">
        <v>443351683</v>
      </c>
      <c r="C1129" s="6" t="s">
        <v>49</v>
      </c>
      <c r="D1129" s="10">
        <v>3980.83896</v>
      </c>
      <c r="E1129" s="7">
        <v>43153</v>
      </c>
    </row>
    <row r="1130" spans="2:5" x14ac:dyDescent="0.2">
      <c r="B1130" s="9">
        <v>443512414</v>
      </c>
      <c r="C1130" s="6" t="s">
        <v>48</v>
      </c>
      <c r="D1130" s="10">
        <v>2262.1183200000005</v>
      </c>
      <c r="E1130" s="7">
        <v>43388</v>
      </c>
    </row>
    <row r="1131" spans="2:5" x14ac:dyDescent="0.2">
      <c r="B1131" s="9">
        <v>443743233</v>
      </c>
      <c r="C1131" s="6" t="s">
        <v>48</v>
      </c>
      <c r="D1131" s="10">
        <v>1022.8314096000003</v>
      </c>
      <c r="E1131" s="7">
        <v>43759</v>
      </c>
    </row>
    <row r="1132" spans="2:5" x14ac:dyDescent="0.2">
      <c r="B1132" s="9">
        <v>443933225</v>
      </c>
      <c r="C1132" s="6" t="s">
        <v>49</v>
      </c>
      <c r="D1132" s="10">
        <v>4278.1737600000006</v>
      </c>
      <c r="E1132" s="7">
        <v>43230</v>
      </c>
    </row>
    <row r="1133" spans="2:5" x14ac:dyDescent="0.2">
      <c r="B1133" s="9">
        <v>444132417</v>
      </c>
      <c r="C1133" s="6" t="s">
        <v>48</v>
      </c>
      <c r="D1133" s="10">
        <v>1387.7740800000001</v>
      </c>
      <c r="E1133" s="7">
        <v>43130</v>
      </c>
    </row>
    <row r="1134" spans="2:5" x14ac:dyDescent="0.2">
      <c r="B1134" s="9">
        <v>444282399</v>
      </c>
      <c r="C1134" s="6" t="s">
        <v>48</v>
      </c>
      <c r="D1134" s="10">
        <v>1264.4636004000004</v>
      </c>
      <c r="E1134" s="7">
        <v>43698</v>
      </c>
    </row>
    <row r="1135" spans="2:5" x14ac:dyDescent="0.2">
      <c r="B1135" s="9">
        <v>444487427</v>
      </c>
      <c r="C1135" s="6" t="s">
        <v>48</v>
      </c>
      <c r="D1135" s="10">
        <v>1422.8147934000003</v>
      </c>
      <c r="E1135" s="7">
        <v>43753</v>
      </c>
    </row>
    <row r="1136" spans="2:5" x14ac:dyDescent="0.2">
      <c r="B1136" s="9">
        <v>444643632</v>
      </c>
      <c r="C1136" s="6" t="s">
        <v>48</v>
      </c>
      <c r="D1136" s="10">
        <v>2306.3594400000002</v>
      </c>
      <c r="E1136" s="7">
        <v>43229</v>
      </c>
    </row>
    <row r="1137" spans="2:5" x14ac:dyDescent="0.2">
      <c r="B1137" s="9">
        <v>444889304</v>
      </c>
      <c r="C1137" s="6" t="s">
        <v>49</v>
      </c>
      <c r="D1137" s="10">
        <v>3664.2420360000001</v>
      </c>
      <c r="E1137" s="7">
        <v>43502</v>
      </c>
    </row>
    <row r="1138" spans="2:5" x14ac:dyDescent="0.2">
      <c r="B1138" s="9">
        <v>445120165</v>
      </c>
      <c r="C1138" s="6" t="s">
        <v>48</v>
      </c>
      <c r="D1138" s="10">
        <v>2428.6046400000005</v>
      </c>
      <c r="E1138" s="7">
        <v>43460</v>
      </c>
    </row>
    <row r="1139" spans="2:5" x14ac:dyDescent="0.2">
      <c r="B1139" s="9">
        <v>445327624</v>
      </c>
      <c r="C1139" s="6" t="s">
        <v>49</v>
      </c>
      <c r="D1139" s="10">
        <v>4223.0159999999996</v>
      </c>
      <c r="E1139" s="7">
        <v>43277</v>
      </c>
    </row>
    <row r="1140" spans="2:5" x14ac:dyDescent="0.2">
      <c r="B1140" s="9">
        <v>445532924</v>
      </c>
      <c r="C1140" s="6" t="s">
        <v>49</v>
      </c>
      <c r="D1140" s="10">
        <v>4134.8626955999998</v>
      </c>
      <c r="E1140" s="7">
        <v>43539</v>
      </c>
    </row>
    <row r="1141" spans="2:5" x14ac:dyDescent="0.2">
      <c r="B1141" s="9">
        <v>445696527</v>
      </c>
      <c r="C1141" s="6" t="s">
        <v>48</v>
      </c>
      <c r="D1141" s="10">
        <v>1887.3116262000003</v>
      </c>
      <c r="E1141" s="7">
        <v>43710</v>
      </c>
    </row>
    <row r="1142" spans="2:5" x14ac:dyDescent="0.2">
      <c r="B1142" s="9">
        <v>445838132</v>
      </c>
      <c r="C1142" s="6" t="s">
        <v>49</v>
      </c>
      <c r="D1142" s="10">
        <v>3028.6436543999998</v>
      </c>
      <c r="E1142" s="7">
        <v>43736</v>
      </c>
    </row>
    <row r="1143" spans="2:5" x14ac:dyDescent="0.2">
      <c r="B1143" s="9">
        <v>446087177</v>
      </c>
      <c r="C1143" s="6" t="s">
        <v>48</v>
      </c>
      <c r="D1143" s="10">
        <v>1705.6116000000002</v>
      </c>
      <c r="E1143" s="7">
        <v>43214</v>
      </c>
    </row>
    <row r="1144" spans="2:5" x14ac:dyDescent="0.2">
      <c r="B1144" s="9">
        <v>446263212</v>
      </c>
      <c r="C1144" s="6" t="s">
        <v>48</v>
      </c>
      <c r="D1144" s="10">
        <v>2222.7815610000007</v>
      </c>
      <c r="E1144" s="7">
        <v>43613</v>
      </c>
    </row>
    <row r="1145" spans="2:5" x14ac:dyDescent="0.2">
      <c r="B1145" s="9">
        <v>446482843</v>
      </c>
      <c r="C1145" s="6" t="s">
        <v>48</v>
      </c>
      <c r="D1145" s="10">
        <v>1096.7286330000002</v>
      </c>
      <c r="E1145" s="7">
        <v>43627</v>
      </c>
    </row>
    <row r="1146" spans="2:5" x14ac:dyDescent="0.2">
      <c r="B1146" s="9">
        <v>446682720</v>
      </c>
      <c r="C1146" s="6" t="s">
        <v>48</v>
      </c>
      <c r="D1146" s="10">
        <v>2362.24296</v>
      </c>
      <c r="E1146" s="7">
        <v>43132</v>
      </c>
    </row>
    <row r="1147" spans="2:5" x14ac:dyDescent="0.2">
      <c r="B1147" s="9">
        <v>446888706</v>
      </c>
      <c r="C1147" s="6" t="s">
        <v>48</v>
      </c>
      <c r="D1147" s="10">
        <v>2167.8148800000004</v>
      </c>
      <c r="E1147" s="7">
        <v>43389</v>
      </c>
    </row>
    <row r="1148" spans="2:5" x14ac:dyDescent="0.2">
      <c r="B1148" s="9">
        <v>447133419</v>
      </c>
      <c r="C1148" s="6" t="s">
        <v>48</v>
      </c>
      <c r="D1148" s="10">
        <v>1600.8300000000002</v>
      </c>
      <c r="E1148" s="7">
        <v>43377</v>
      </c>
    </row>
    <row r="1149" spans="2:5" x14ac:dyDescent="0.2">
      <c r="B1149" s="9">
        <v>447326567</v>
      </c>
      <c r="C1149" s="6" t="s">
        <v>48</v>
      </c>
      <c r="D1149" s="10">
        <v>2369.4030360000006</v>
      </c>
      <c r="E1149" s="7">
        <v>43477</v>
      </c>
    </row>
    <row r="1150" spans="2:5" x14ac:dyDescent="0.2">
      <c r="B1150" s="9">
        <v>447578228</v>
      </c>
      <c r="C1150" s="6" t="s">
        <v>48</v>
      </c>
      <c r="D1150" s="10">
        <v>1517.0047200000004</v>
      </c>
      <c r="E1150" s="7">
        <v>43210</v>
      </c>
    </row>
    <row r="1151" spans="2:5" x14ac:dyDescent="0.2">
      <c r="B1151" s="9">
        <v>447732188</v>
      </c>
      <c r="C1151" s="6" t="s">
        <v>49</v>
      </c>
      <c r="D1151" s="10">
        <v>2925.0849600000001</v>
      </c>
      <c r="E1151" s="7">
        <v>43389</v>
      </c>
    </row>
    <row r="1152" spans="2:5" x14ac:dyDescent="0.2">
      <c r="B1152" s="9">
        <v>447982831</v>
      </c>
      <c r="C1152" s="6" t="s">
        <v>48</v>
      </c>
      <c r="D1152" s="10">
        <v>1792.9296000000002</v>
      </c>
      <c r="E1152" s="7">
        <v>43189</v>
      </c>
    </row>
    <row r="1153" spans="2:5" x14ac:dyDescent="0.2">
      <c r="B1153" s="9">
        <v>448109397</v>
      </c>
      <c r="C1153" s="6" t="s">
        <v>49</v>
      </c>
      <c r="D1153" s="10">
        <v>4773.7317599999997</v>
      </c>
      <c r="E1153" s="7">
        <v>43142</v>
      </c>
    </row>
    <row r="1154" spans="2:5" x14ac:dyDescent="0.2">
      <c r="B1154" s="9">
        <v>448327072</v>
      </c>
      <c r="C1154" s="6" t="s">
        <v>48</v>
      </c>
      <c r="D1154" s="10">
        <v>1472.7636000000005</v>
      </c>
      <c r="E1154" s="7">
        <v>43263</v>
      </c>
    </row>
    <row r="1155" spans="2:5" x14ac:dyDescent="0.2">
      <c r="B1155" s="9">
        <v>448510151</v>
      </c>
      <c r="C1155" s="6" t="s">
        <v>49</v>
      </c>
      <c r="D1155" s="10">
        <v>4605.6729600000008</v>
      </c>
      <c r="E1155" s="7">
        <v>43244</v>
      </c>
    </row>
    <row r="1156" spans="2:5" x14ac:dyDescent="0.2">
      <c r="B1156" s="9">
        <v>448756548</v>
      </c>
      <c r="C1156" s="6" t="s">
        <v>48</v>
      </c>
      <c r="D1156" s="10">
        <v>1237.4852490000003</v>
      </c>
      <c r="E1156" s="7">
        <v>43474</v>
      </c>
    </row>
    <row r="1157" spans="2:5" x14ac:dyDescent="0.2">
      <c r="B1157" s="9">
        <v>448955245</v>
      </c>
      <c r="C1157" s="6" t="s">
        <v>48</v>
      </c>
      <c r="D1157" s="10">
        <v>1770.0144462000005</v>
      </c>
      <c r="E1157" s="7">
        <v>43706</v>
      </c>
    </row>
    <row r="1158" spans="2:5" x14ac:dyDescent="0.2">
      <c r="B1158" s="9">
        <v>449166164</v>
      </c>
      <c r="C1158" s="6" t="s">
        <v>48</v>
      </c>
      <c r="D1158" s="10">
        <v>1276.1933184000002</v>
      </c>
      <c r="E1158" s="7">
        <v>43566</v>
      </c>
    </row>
    <row r="1159" spans="2:5" x14ac:dyDescent="0.2">
      <c r="B1159" s="9">
        <v>449381145</v>
      </c>
      <c r="C1159" s="6" t="s">
        <v>48</v>
      </c>
      <c r="D1159" s="10">
        <v>2318.0018400000004</v>
      </c>
      <c r="E1159" s="7">
        <v>43432</v>
      </c>
    </row>
    <row r="1160" spans="2:5" x14ac:dyDescent="0.2">
      <c r="B1160" s="9">
        <v>449511297</v>
      </c>
      <c r="C1160" s="6" t="s">
        <v>48</v>
      </c>
      <c r="D1160" s="10">
        <v>2156.1724800000002</v>
      </c>
      <c r="E1160" s="7">
        <v>43161</v>
      </c>
    </row>
    <row r="1161" spans="2:5" x14ac:dyDescent="0.2">
      <c r="B1161" s="9">
        <v>449675993</v>
      </c>
      <c r="C1161" s="6" t="s">
        <v>49</v>
      </c>
      <c r="D1161" s="10">
        <v>4157.5161600000001</v>
      </c>
      <c r="E1161" s="7">
        <v>43325</v>
      </c>
    </row>
    <row r="1162" spans="2:5" x14ac:dyDescent="0.2">
      <c r="B1162" s="9">
        <v>449927549</v>
      </c>
      <c r="C1162" s="6" t="s">
        <v>49</v>
      </c>
      <c r="D1162" s="10">
        <v>1708.8218784000001</v>
      </c>
      <c r="E1162" s="7">
        <v>43745</v>
      </c>
    </row>
    <row r="1163" spans="2:5" x14ac:dyDescent="0.2">
      <c r="B1163" s="9">
        <v>450131218</v>
      </c>
      <c r="C1163" s="6" t="s">
        <v>48</v>
      </c>
      <c r="D1163" s="10">
        <v>1237.4852490000003</v>
      </c>
      <c r="E1163" s="7">
        <v>43827</v>
      </c>
    </row>
    <row r="1164" spans="2:5" x14ac:dyDescent="0.2">
      <c r="B1164" s="9">
        <v>450323219</v>
      </c>
      <c r="C1164" s="6" t="s">
        <v>48</v>
      </c>
      <c r="D1164" s="10">
        <v>3892.0543200000006</v>
      </c>
      <c r="E1164" s="7">
        <v>43430</v>
      </c>
    </row>
    <row r="1165" spans="2:5" x14ac:dyDescent="0.2">
      <c r="B1165" s="9">
        <v>450555503</v>
      </c>
      <c r="C1165" s="6" t="s">
        <v>49</v>
      </c>
      <c r="D1165" s="10">
        <v>2481.2373600000001</v>
      </c>
      <c r="E1165" s="7">
        <v>43454</v>
      </c>
    </row>
    <row r="1166" spans="2:5" x14ac:dyDescent="0.2">
      <c r="B1166" s="9">
        <v>450751350</v>
      </c>
      <c r="C1166" s="6" t="s">
        <v>48</v>
      </c>
      <c r="D1166" s="10">
        <v>2599.7479200000002</v>
      </c>
      <c r="E1166" s="7">
        <v>43199</v>
      </c>
    </row>
    <row r="1167" spans="2:5" x14ac:dyDescent="0.2">
      <c r="B1167" s="9">
        <v>450913165</v>
      </c>
      <c r="C1167" s="6" t="s">
        <v>49</v>
      </c>
      <c r="D1167" s="10">
        <v>3558.5373600000003</v>
      </c>
      <c r="E1167" s="7">
        <v>43274</v>
      </c>
    </row>
    <row r="1168" spans="2:5" x14ac:dyDescent="0.2">
      <c r="B1168" s="9">
        <v>451114966</v>
      </c>
      <c r="C1168" s="6" t="s">
        <v>49</v>
      </c>
      <c r="D1168" s="10">
        <v>4082.5360799999999</v>
      </c>
      <c r="E1168" s="7">
        <v>43158</v>
      </c>
    </row>
    <row r="1169" spans="2:5" x14ac:dyDescent="0.2">
      <c r="B1169" s="9">
        <v>451254432</v>
      </c>
      <c r="C1169" s="6" t="s">
        <v>48</v>
      </c>
      <c r="D1169" s="10">
        <v>1246.9010400000002</v>
      </c>
      <c r="E1169" s="7">
        <v>43188</v>
      </c>
    </row>
    <row r="1170" spans="2:5" x14ac:dyDescent="0.2">
      <c r="B1170" s="9">
        <v>451389036</v>
      </c>
      <c r="C1170" s="6" t="s">
        <v>48</v>
      </c>
      <c r="D1170" s="10">
        <v>1433.1794400000001</v>
      </c>
      <c r="E1170" s="7">
        <v>43286</v>
      </c>
    </row>
    <row r="1171" spans="2:5" x14ac:dyDescent="0.2">
      <c r="B1171" s="9">
        <v>451632639</v>
      </c>
      <c r="C1171" s="6" t="s">
        <v>48</v>
      </c>
      <c r="D1171" s="10">
        <v>1145.9934486000002</v>
      </c>
      <c r="E1171" s="7">
        <v>43692</v>
      </c>
    </row>
    <row r="1172" spans="2:5" x14ac:dyDescent="0.2">
      <c r="B1172" s="9">
        <v>451809558</v>
      </c>
      <c r="C1172" s="6" t="s">
        <v>49</v>
      </c>
      <c r="D1172" s="10">
        <v>1835.7192</v>
      </c>
      <c r="E1172" s="7">
        <v>43155</v>
      </c>
    </row>
    <row r="1173" spans="2:5" x14ac:dyDescent="0.2">
      <c r="B1173" s="9">
        <v>452003147</v>
      </c>
      <c r="C1173" s="6" t="s">
        <v>49</v>
      </c>
      <c r="D1173" s="10">
        <v>1595.0740806000001</v>
      </c>
      <c r="E1173" s="7">
        <v>43467</v>
      </c>
    </row>
    <row r="1174" spans="2:5" x14ac:dyDescent="0.2">
      <c r="B1174" s="9">
        <v>452219665</v>
      </c>
      <c r="C1174" s="6" t="s">
        <v>48</v>
      </c>
      <c r="D1174" s="10">
        <v>2242.7220816000004</v>
      </c>
      <c r="E1174" s="7">
        <v>43790</v>
      </c>
    </row>
    <row r="1175" spans="2:5" x14ac:dyDescent="0.2">
      <c r="B1175" s="9">
        <v>452367010</v>
      </c>
      <c r="C1175" s="6" t="s">
        <v>49</v>
      </c>
      <c r="D1175" s="10">
        <v>3493.1861874000006</v>
      </c>
      <c r="E1175" s="7">
        <v>43729</v>
      </c>
    </row>
    <row r="1176" spans="2:5" x14ac:dyDescent="0.2">
      <c r="B1176" s="9">
        <v>452519856</v>
      </c>
      <c r="C1176" s="6" t="s">
        <v>49</v>
      </c>
      <c r="D1176" s="10">
        <v>4070.4703199999999</v>
      </c>
      <c r="E1176" s="7">
        <v>43122</v>
      </c>
    </row>
    <row r="1177" spans="2:5" x14ac:dyDescent="0.2">
      <c r="B1177" s="9">
        <v>452725752</v>
      </c>
      <c r="C1177" s="6" t="s">
        <v>48</v>
      </c>
      <c r="D1177" s="10">
        <v>1981.5364800000002</v>
      </c>
      <c r="E1177" s="7">
        <v>43176</v>
      </c>
    </row>
    <row r="1178" spans="2:5" x14ac:dyDescent="0.2">
      <c r="B1178" s="9">
        <v>452948192</v>
      </c>
      <c r="C1178" s="6" t="s">
        <v>48</v>
      </c>
      <c r="D1178" s="10">
        <v>998.91792000000021</v>
      </c>
      <c r="E1178" s="7">
        <v>43115</v>
      </c>
    </row>
    <row r="1179" spans="2:5" x14ac:dyDescent="0.2">
      <c r="B1179" s="9">
        <v>453132954</v>
      </c>
      <c r="C1179" s="6" t="s">
        <v>48</v>
      </c>
      <c r="D1179" s="10">
        <v>2093.7546630000002</v>
      </c>
      <c r="E1179" s="7">
        <v>43611</v>
      </c>
    </row>
    <row r="1180" spans="2:5" x14ac:dyDescent="0.2">
      <c r="B1180" s="9">
        <v>453298434</v>
      </c>
      <c r="C1180" s="6" t="s">
        <v>48</v>
      </c>
      <c r="D1180" s="10">
        <v>2160.82944</v>
      </c>
      <c r="E1180" s="7">
        <v>43125</v>
      </c>
    </row>
    <row r="1181" spans="2:5" x14ac:dyDescent="0.2">
      <c r="B1181" s="9">
        <v>453539078</v>
      </c>
      <c r="C1181" s="6" t="s">
        <v>49</v>
      </c>
      <c r="D1181" s="10">
        <v>2294.2180799999996</v>
      </c>
      <c r="E1181" s="7">
        <v>43134</v>
      </c>
    </row>
    <row r="1182" spans="2:5" x14ac:dyDescent="0.2">
      <c r="B1182" s="9">
        <v>453783653</v>
      </c>
      <c r="C1182" s="6" t="s">
        <v>48</v>
      </c>
      <c r="D1182" s="10">
        <v>1599.9335352000003</v>
      </c>
      <c r="E1182" s="7">
        <v>43746</v>
      </c>
    </row>
    <row r="1183" spans="2:5" x14ac:dyDescent="0.2">
      <c r="B1183" s="9">
        <v>453921901</v>
      </c>
      <c r="C1183" s="6" t="s">
        <v>48</v>
      </c>
      <c r="D1183" s="10">
        <v>1028.0239200000001</v>
      </c>
      <c r="E1183" s="7">
        <v>43394</v>
      </c>
    </row>
    <row r="1184" spans="2:5" x14ac:dyDescent="0.2">
      <c r="B1184" s="9">
        <v>454091378</v>
      </c>
      <c r="C1184" s="6" t="s">
        <v>48</v>
      </c>
      <c r="D1184" s="10">
        <v>2246.9832000000006</v>
      </c>
      <c r="E1184" s="7">
        <v>43405</v>
      </c>
    </row>
    <row r="1185" spans="2:5" x14ac:dyDescent="0.2">
      <c r="B1185" s="9">
        <v>454322128</v>
      </c>
      <c r="C1185" s="6" t="s">
        <v>48</v>
      </c>
      <c r="D1185" s="10">
        <v>1832.1819516000005</v>
      </c>
      <c r="E1185" s="7">
        <v>43547</v>
      </c>
    </row>
    <row r="1186" spans="2:5" x14ac:dyDescent="0.2">
      <c r="B1186" s="9">
        <v>454546924</v>
      </c>
      <c r="C1186" s="6" t="s">
        <v>48</v>
      </c>
      <c r="D1186" s="10">
        <v>6176.8694988000007</v>
      </c>
      <c r="E1186" s="7">
        <v>43789</v>
      </c>
    </row>
    <row r="1187" spans="2:5" x14ac:dyDescent="0.2">
      <c r="B1187" s="9">
        <v>454765605</v>
      </c>
      <c r="C1187" s="6" t="s">
        <v>48</v>
      </c>
      <c r="D1187" s="10">
        <v>1768.4805600000004</v>
      </c>
      <c r="E1187" s="7">
        <v>43274</v>
      </c>
    </row>
    <row r="1188" spans="2:5" x14ac:dyDescent="0.2">
      <c r="B1188" s="9">
        <v>454897556</v>
      </c>
      <c r="C1188" s="6" t="s">
        <v>48</v>
      </c>
      <c r="D1188" s="10">
        <v>1472.7636000000005</v>
      </c>
      <c r="E1188" s="7">
        <v>43291</v>
      </c>
    </row>
    <row r="1189" spans="2:5" x14ac:dyDescent="0.2">
      <c r="B1189" s="9">
        <v>455058427</v>
      </c>
      <c r="C1189" s="6" t="s">
        <v>48</v>
      </c>
      <c r="D1189" s="10">
        <v>1133.9697600000002</v>
      </c>
      <c r="E1189" s="7">
        <v>43402</v>
      </c>
    </row>
    <row r="1190" spans="2:5" x14ac:dyDescent="0.2">
      <c r="B1190" s="9">
        <v>455223301</v>
      </c>
      <c r="C1190" s="6" t="s">
        <v>49</v>
      </c>
      <c r="D1190" s="10">
        <v>2013.2582399999999</v>
      </c>
      <c r="E1190" s="7">
        <v>43161</v>
      </c>
    </row>
    <row r="1191" spans="2:5" x14ac:dyDescent="0.2">
      <c r="B1191" s="9">
        <v>455409806</v>
      </c>
      <c r="C1191" s="6" t="s">
        <v>48</v>
      </c>
      <c r="D1191" s="10">
        <v>2454.2179200000005</v>
      </c>
      <c r="E1191" s="7">
        <v>43439</v>
      </c>
    </row>
    <row r="1192" spans="2:5" x14ac:dyDescent="0.2">
      <c r="B1192" s="9">
        <v>455555339</v>
      </c>
      <c r="C1192" s="6" t="s">
        <v>48</v>
      </c>
      <c r="D1192" s="10">
        <v>4216.8336210000007</v>
      </c>
      <c r="E1192" s="7">
        <v>43788</v>
      </c>
    </row>
    <row r="1193" spans="2:5" x14ac:dyDescent="0.2">
      <c r="B1193" s="9">
        <v>455689250</v>
      </c>
      <c r="C1193" s="6" t="s">
        <v>48</v>
      </c>
      <c r="D1193" s="10">
        <v>5924.6805618000008</v>
      </c>
      <c r="E1193" s="7">
        <v>43794</v>
      </c>
    </row>
    <row r="1194" spans="2:5" x14ac:dyDescent="0.2">
      <c r="B1194" s="9">
        <v>455926390</v>
      </c>
      <c r="C1194" s="6" t="s">
        <v>48</v>
      </c>
      <c r="D1194" s="10">
        <v>1564.73856</v>
      </c>
      <c r="E1194" s="7">
        <v>43174</v>
      </c>
    </row>
    <row r="1195" spans="2:5" x14ac:dyDescent="0.2">
      <c r="B1195" s="9">
        <v>456094107</v>
      </c>
      <c r="C1195" s="6" t="s">
        <v>49</v>
      </c>
      <c r="D1195" s="10">
        <v>1755.7102836000001</v>
      </c>
      <c r="E1195" s="7">
        <v>43743</v>
      </c>
    </row>
    <row r="1196" spans="2:5" x14ac:dyDescent="0.2">
      <c r="B1196" s="9">
        <v>456295646</v>
      </c>
      <c r="C1196" s="6" t="s">
        <v>48</v>
      </c>
      <c r="D1196" s="10">
        <v>1267.8573600000002</v>
      </c>
      <c r="E1196" s="7">
        <v>43182</v>
      </c>
    </row>
    <row r="1197" spans="2:5" x14ac:dyDescent="0.2">
      <c r="B1197" s="9">
        <v>456531871</v>
      </c>
      <c r="C1197" s="6" t="s">
        <v>48</v>
      </c>
      <c r="D1197" s="10">
        <v>1643.9068800000002</v>
      </c>
      <c r="E1197" s="7">
        <v>43349</v>
      </c>
    </row>
    <row r="1198" spans="2:5" x14ac:dyDescent="0.2">
      <c r="B1198" s="9">
        <v>456759258</v>
      </c>
      <c r="C1198" s="6" t="s">
        <v>48</v>
      </c>
      <c r="D1198" s="10">
        <v>1805.7362400000002</v>
      </c>
      <c r="E1198" s="7">
        <v>43133</v>
      </c>
    </row>
    <row r="1199" spans="2:5" x14ac:dyDescent="0.2">
      <c r="B1199" s="9">
        <v>456990196</v>
      </c>
      <c r="C1199" s="6" t="s">
        <v>48</v>
      </c>
      <c r="D1199" s="10">
        <v>2062.0844244000004</v>
      </c>
      <c r="E1199" s="7">
        <v>43774</v>
      </c>
    </row>
    <row r="1200" spans="2:5" x14ac:dyDescent="0.2">
      <c r="B1200" s="9">
        <v>457152043</v>
      </c>
      <c r="C1200" s="6" t="s">
        <v>48</v>
      </c>
      <c r="D1200" s="10">
        <v>1211.9738400000001</v>
      </c>
      <c r="E1200" s="7">
        <v>43411</v>
      </c>
    </row>
    <row r="1201" spans="2:5" x14ac:dyDescent="0.2">
      <c r="B1201" s="9">
        <v>457364914</v>
      </c>
      <c r="C1201" s="6" t="s">
        <v>48</v>
      </c>
      <c r="D1201" s="10">
        <v>4732.9412130000019</v>
      </c>
      <c r="E1201" s="7">
        <v>43612</v>
      </c>
    </row>
    <row r="1202" spans="2:5" x14ac:dyDescent="0.2">
      <c r="B1202" s="9">
        <v>457573796</v>
      </c>
      <c r="C1202" s="6" t="s">
        <v>48</v>
      </c>
      <c r="D1202" s="10">
        <v>2371.7489796000004</v>
      </c>
      <c r="E1202" s="7">
        <v>43773</v>
      </c>
    </row>
    <row r="1203" spans="2:5" x14ac:dyDescent="0.2">
      <c r="B1203" s="9">
        <v>457736354</v>
      </c>
      <c r="C1203" s="6" t="s">
        <v>48</v>
      </c>
      <c r="D1203" s="10">
        <v>6989.7389562000026</v>
      </c>
      <c r="E1203" s="7">
        <v>43725</v>
      </c>
    </row>
    <row r="1204" spans="2:5" x14ac:dyDescent="0.2">
      <c r="B1204" s="9">
        <v>457935806</v>
      </c>
      <c r="C1204" s="6" t="s">
        <v>48</v>
      </c>
      <c r="D1204" s="10">
        <v>2355.2575200000001</v>
      </c>
      <c r="E1204" s="7">
        <v>43385</v>
      </c>
    </row>
    <row r="1205" spans="2:5" x14ac:dyDescent="0.2">
      <c r="B1205" s="9">
        <v>458072479</v>
      </c>
      <c r="C1205" s="6" t="s">
        <v>48</v>
      </c>
      <c r="D1205" s="10">
        <v>1497.8849886000005</v>
      </c>
      <c r="E1205" s="7">
        <v>43710</v>
      </c>
    </row>
    <row r="1206" spans="2:5" x14ac:dyDescent="0.2">
      <c r="B1206" s="9">
        <v>458310430</v>
      </c>
      <c r="C1206" s="6" t="s">
        <v>48</v>
      </c>
      <c r="D1206" s="10">
        <v>2414.6337600000002</v>
      </c>
      <c r="E1206" s="7">
        <v>43160</v>
      </c>
    </row>
    <row r="1207" spans="2:5" x14ac:dyDescent="0.2">
      <c r="B1207" s="9">
        <v>458454403</v>
      </c>
      <c r="C1207" s="6" t="s">
        <v>48</v>
      </c>
      <c r="D1207" s="10">
        <v>6669.5176548000018</v>
      </c>
      <c r="E1207" s="7">
        <v>43596</v>
      </c>
    </row>
    <row r="1208" spans="2:5" x14ac:dyDescent="0.2">
      <c r="B1208" s="9">
        <v>458583964</v>
      </c>
      <c r="C1208" s="6" t="s">
        <v>48</v>
      </c>
      <c r="D1208" s="10">
        <v>1768.4805600000004</v>
      </c>
      <c r="E1208" s="7">
        <v>43370</v>
      </c>
    </row>
    <row r="1209" spans="2:5" x14ac:dyDescent="0.2">
      <c r="B1209" s="9">
        <v>458739132</v>
      </c>
      <c r="C1209" s="6" t="s">
        <v>48</v>
      </c>
      <c r="D1209" s="10">
        <v>2415.7980000000002</v>
      </c>
      <c r="E1209" s="7">
        <v>43408</v>
      </c>
    </row>
    <row r="1210" spans="2:5" x14ac:dyDescent="0.2">
      <c r="B1210" s="9">
        <v>458889136</v>
      </c>
      <c r="C1210" s="6" t="s">
        <v>48</v>
      </c>
      <c r="D1210" s="10">
        <v>1489.0629600000002</v>
      </c>
      <c r="E1210" s="7">
        <v>43318</v>
      </c>
    </row>
    <row r="1211" spans="2:5" x14ac:dyDescent="0.2">
      <c r="B1211" s="9">
        <v>459134048</v>
      </c>
      <c r="C1211" s="6" t="s">
        <v>48</v>
      </c>
      <c r="D1211" s="10">
        <v>2300.5382400000003</v>
      </c>
      <c r="E1211" s="7">
        <v>43438</v>
      </c>
    </row>
    <row r="1212" spans="2:5" x14ac:dyDescent="0.2">
      <c r="B1212" s="9">
        <v>459373291</v>
      </c>
      <c r="C1212" s="6" t="s">
        <v>49</v>
      </c>
      <c r="D1212" s="10">
        <v>4204.9173599999995</v>
      </c>
      <c r="E1212" s="7">
        <v>43269</v>
      </c>
    </row>
    <row r="1213" spans="2:5" x14ac:dyDescent="0.2">
      <c r="B1213" s="9">
        <v>459582607</v>
      </c>
      <c r="C1213" s="6" t="s">
        <v>48</v>
      </c>
      <c r="D1213" s="10">
        <v>1146.7764000000002</v>
      </c>
      <c r="E1213" s="7">
        <v>43126</v>
      </c>
    </row>
    <row r="1214" spans="2:5" x14ac:dyDescent="0.2">
      <c r="B1214" s="9">
        <v>459822996</v>
      </c>
      <c r="C1214" s="6" t="s">
        <v>48</v>
      </c>
      <c r="D1214" s="10">
        <v>1683.2145330000005</v>
      </c>
      <c r="E1214" s="7">
        <v>43563</v>
      </c>
    </row>
    <row r="1215" spans="2:5" x14ac:dyDescent="0.2">
      <c r="B1215" s="9">
        <v>460019881</v>
      </c>
      <c r="C1215" s="6" t="s">
        <v>48</v>
      </c>
      <c r="D1215" s="10">
        <v>2561.3280000000004</v>
      </c>
      <c r="E1215" s="7">
        <v>43214</v>
      </c>
    </row>
    <row r="1216" spans="2:5" x14ac:dyDescent="0.2">
      <c r="B1216" s="9">
        <v>460239603</v>
      </c>
      <c r="C1216" s="6" t="s">
        <v>49</v>
      </c>
      <c r="D1216" s="10">
        <v>1510.8055200000001</v>
      </c>
      <c r="E1216" s="7">
        <v>43350</v>
      </c>
    </row>
    <row r="1217" spans="2:5" x14ac:dyDescent="0.2">
      <c r="B1217" s="9">
        <v>460378763</v>
      </c>
      <c r="C1217" s="6" t="s">
        <v>49</v>
      </c>
      <c r="D1217" s="10">
        <v>2513.739501</v>
      </c>
      <c r="E1217" s="7">
        <v>43688</v>
      </c>
    </row>
    <row r="1218" spans="2:5" x14ac:dyDescent="0.2">
      <c r="B1218" s="9">
        <v>460586483</v>
      </c>
      <c r="C1218" s="6" t="s">
        <v>48</v>
      </c>
      <c r="D1218" s="10">
        <v>2181.7275480000003</v>
      </c>
      <c r="E1218" s="7">
        <v>43490</v>
      </c>
    </row>
    <row r="1219" spans="2:5" x14ac:dyDescent="0.2">
      <c r="B1219" s="9">
        <v>460711766</v>
      </c>
      <c r="C1219" s="6" t="s">
        <v>49</v>
      </c>
      <c r="D1219" s="10">
        <v>3128.4791999999998</v>
      </c>
      <c r="E1219" s="7">
        <v>43313</v>
      </c>
    </row>
    <row r="1220" spans="2:5" x14ac:dyDescent="0.2">
      <c r="B1220" s="9">
        <v>460868942</v>
      </c>
      <c r="C1220" s="6" t="s">
        <v>48</v>
      </c>
      <c r="D1220" s="10">
        <v>1706.6739690000004</v>
      </c>
      <c r="E1220" s="7">
        <v>43715</v>
      </c>
    </row>
    <row r="1221" spans="2:5" x14ac:dyDescent="0.2">
      <c r="B1221" s="9">
        <v>461050382</v>
      </c>
      <c r="C1221" s="6" t="s">
        <v>48</v>
      </c>
      <c r="D1221" s="10">
        <v>2524.2353136000002</v>
      </c>
      <c r="E1221" s="7">
        <v>43584</v>
      </c>
    </row>
    <row r="1222" spans="2:5" x14ac:dyDescent="0.2">
      <c r="B1222" s="9">
        <v>461296365</v>
      </c>
      <c r="C1222" s="6" t="s">
        <v>49</v>
      </c>
      <c r="D1222" s="10">
        <v>2390.7441599999997</v>
      </c>
      <c r="E1222" s="7">
        <v>43275</v>
      </c>
    </row>
    <row r="1223" spans="2:5" x14ac:dyDescent="0.2">
      <c r="B1223" s="9">
        <v>461547785</v>
      </c>
      <c r="C1223" s="6" t="s">
        <v>49</v>
      </c>
      <c r="D1223" s="10">
        <v>3555.09</v>
      </c>
      <c r="E1223" s="7">
        <v>43141</v>
      </c>
    </row>
    <row r="1224" spans="2:5" x14ac:dyDescent="0.2">
      <c r="B1224" s="9">
        <v>461709424</v>
      </c>
      <c r="C1224" s="6" t="s">
        <v>49</v>
      </c>
      <c r="D1224" s="10">
        <v>2725.6056282000004</v>
      </c>
      <c r="E1224" s="7">
        <v>43594</v>
      </c>
    </row>
    <row r="1225" spans="2:5" x14ac:dyDescent="0.2">
      <c r="B1225" s="9">
        <v>461936414</v>
      </c>
      <c r="C1225" s="6" t="s">
        <v>48</v>
      </c>
      <c r="D1225" s="10">
        <v>1787.1084000000001</v>
      </c>
      <c r="E1225" s="7">
        <v>43192</v>
      </c>
    </row>
    <row r="1226" spans="2:5" x14ac:dyDescent="0.2">
      <c r="B1226" s="9">
        <v>462105354</v>
      </c>
      <c r="C1226" s="6" t="s">
        <v>49</v>
      </c>
      <c r="D1226" s="10">
        <v>1832.121018</v>
      </c>
      <c r="E1226" s="7">
        <v>43496</v>
      </c>
    </row>
    <row r="1227" spans="2:5" x14ac:dyDescent="0.2">
      <c r="B1227" s="9">
        <v>462268295</v>
      </c>
      <c r="C1227" s="6" t="s">
        <v>48</v>
      </c>
      <c r="D1227" s="10">
        <v>1506.5265600000002</v>
      </c>
      <c r="E1227" s="7">
        <v>43273</v>
      </c>
    </row>
    <row r="1228" spans="2:5" x14ac:dyDescent="0.2">
      <c r="B1228" s="9">
        <v>462451951</v>
      </c>
      <c r="C1228" s="6" t="s">
        <v>49</v>
      </c>
      <c r="D1228" s="10">
        <v>1888.2914399999995</v>
      </c>
      <c r="E1228" s="7">
        <v>43317</v>
      </c>
    </row>
    <row r="1229" spans="2:5" x14ac:dyDescent="0.2">
      <c r="B1229" s="9">
        <v>462592142</v>
      </c>
      <c r="C1229" s="6" t="s">
        <v>49</v>
      </c>
      <c r="D1229" s="10">
        <v>5576.1048000000001</v>
      </c>
      <c r="E1229" s="7">
        <v>43321</v>
      </c>
    </row>
    <row r="1230" spans="2:5" x14ac:dyDescent="0.2">
      <c r="B1230" s="9">
        <v>462737557</v>
      </c>
      <c r="C1230" s="6" t="s">
        <v>48</v>
      </c>
      <c r="D1230" s="10">
        <v>2169.9978300000007</v>
      </c>
      <c r="E1230" s="7">
        <v>43826</v>
      </c>
    </row>
    <row r="1231" spans="2:5" x14ac:dyDescent="0.2">
      <c r="B1231" s="9">
        <v>462975555</v>
      </c>
      <c r="C1231" s="6" t="s">
        <v>49</v>
      </c>
      <c r="D1231" s="10">
        <v>1744.3641599999999</v>
      </c>
      <c r="E1231" s="7">
        <v>43403</v>
      </c>
    </row>
    <row r="1232" spans="2:5" x14ac:dyDescent="0.2">
      <c r="B1232" s="9">
        <v>463150569</v>
      </c>
      <c r="C1232" s="6" t="s">
        <v>49</v>
      </c>
      <c r="D1232" s="10">
        <v>4355.4118607999999</v>
      </c>
      <c r="E1232" s="7">
        <v>43702</v>
      </c>
    </row>
    <row r="1233" spans="2:5" x14ac:dyDescent="0.2">
      <c r="B1233" s="9">
        <v>463349320</v>
      </c>
      <c r="C1233" s="6" t="s">
        <v>49</v>
      </c>
      <c r="D1233" s="10">
        <v>3449.7709974000004</v>
      </c>
      <c r="E1233" s="7">
        <v>43804</v>
      </c>
    </row>
    <row r="1234" spans="2:5" x14ac:dyDescent="0.2">
      <c r="B1234" s="9">
        <v>463588458</v>
      </c>
      <c r="C1234" s="6" t="s">
        <v>48</v>
      </c>
      <c r="D1234" s="10">
        <v>2135.9816478000002</v>
      </c>
      <c r="E1234" s="7">
        <v>43699</v>
      </c>
    </row>
    <row r="1235" spans="2:5" x14ac:dyDescent="0.2">
      <c r="B1235" s="9">
        <v>463800638</v>
      </c>
      <c r="C1235" s="6" t="s">
        <v>48</v>
      </c>
      <c r="D1235" s="10">
        <v>1301.62032</v>
      </c>
      <c r="E1235" s="7">
        <v>43265</v>
      </c>
    </row>
    <row r="1236" spans="2:5" x14ac:dyDescent="0.2">
      <c r="B1236" s="9">
        <v>463970343</v>
      </c>
      <c r="C1236" s="6" t="s">
        <v>48</v>
      </c>
      <c r="D1236" s="10">
        <v>2080.4968800000001</v>
      </c>
      <c r="E1236" s="7">
        <v>43144</v>
      </c>
    </row>
    <row r="1237" spans="2:5" x14ac:dyDescent="0.2">
      <c r="B1237" s="9">
        <v>464165174</v>
      </c>
      <c r="C1237" s="6" t="s">
        <v>49</v>
      </c>
      <c r="D1237" s="10">
        <v>3762.7934400000004</v>
      </c>
      <c r="E1237" s="7">
        <v>43278</v>
      </c>
    </row>
    <row r="1238" spans="2:5" x14ac:dyDescent="0.2">
      <c r="B1238" s="9">
        <v>464387454</v>
      </c>
      <c r="C1238" s="6" t="s">
        <v>49</v>
      </c>
      <c r="D1238" s="10">
        <v>3733.4908799999994</v>
      </c>
      <c r="E1238" s="7">
        <v>43464</v>
      </c>
    </row>
    <row r="1239" spans="2:5" x14ac:dyDescent="0.2">
      <c r="B1239" s="9">
        <v>464571531</v>
      </c>
      <c r="C1239" s="6" t="s">
        <v>48</v>
      </c>
      <c r="D1239" s="10">
        <v>7719.3274158000013</v>
      </c>
      <c r="E1239" s="7">
        <v>43813</v>
      </c>
    </row>
    <row r="1240" spans="2:5" x14ac:dyDescent="0.2">
      <c r="B1240" s="9">
        <v>464766772</v>
      </c>
      <c r="C1240" s="6" t="s">
        <v>49</v>
      </c>
      <c r="D1240" s="10">
        <v>1823.4379800000002</v>
      </c>
      <c r="E1240" s="7">
        <v>43741</v>
      </c>
    </row>
    <row r="1241" spans="2:5" x14ac:dyDescent="0.2">
      <c r="B1241" s="9">
        <v>464993746</v>
      </c>
      <c r="C1241" s="6" t="s">
        <v>48</v>
      </c>
      <c r="D1241" s="10">
        <v>1208.1609540000002</v>
      </c>
      <c r="E1241" s="7">
        <v>43585</v>
      </c>
    </row>
    <row r="1242" spans="2:5" x14ac:dyDescent="0.2">
      <c r="B1242" s="9">
        <v>465119648</v>
      </c>
      <c r="C1242" s="6" t="s">
        <v>49</v>
      </c>
      <c r="D1242" s="10">
        <v>2339.0337599999998</v>
      </c>
      <c r="E1242" s="7">
        <v>43333</v>
      </c>
    </row>
    <row r="1243" spans="2:5" x14ac:dyDescent="0.2">
      <c r="B1243" s="9">
        <v>465271875</v>
      </c>
      <c r="C1243" s="6" t="s">
        <v>49</v>
      </c>
      <c r="D1243" s="10">
        <v>2305.3465890000002</v>
      </c>
      <c r="E1243" s="7">
        <v>43610</v>
      </c>
    </row>
    <row r="1244" spans="2:5" x14ac:dyDescent="0.2">
      <c r="B1244" s="9">
        <v>465495732</v>
      </c>
      <c r="C1244" s="6" t="s">
        <v>48</v>
      </c>
      <c r="D1244" s="10">
        <v>1886.1386544000004</v>
      </c>
      <c r="E1244" s="7">
        <v>43560</v>
      </c>
    </row>
    <row r="1245" spans="2:5" x14ac:dyDescent="0.2">
      <c r="B1245" s="9">
        <v>465651196</v>
      </c>
      <c r="C1245" s="6" t="s">
        <v>49</v>
      </c>
      <c r="D1245" s="10">
        <v>3345.6628799999999</v>
      </c>
      <c r="E1245" s="7">
        <v>43411</v>
      </c>
    </row>
    <row r="1246" spans="2:5" x14ac:dyDescent="0.2">
      <c r="B1246" s="9">
        <v>465862599</v>
      </c>
      <c r="C1246" s="6" t="s">
        <v>48</v>
      </c>
      <c r="D1246" s="10">
        <v>1087.4001600000001</v>
      </c>
      <c r="E1246" s="7">
        <v>43207</v>
      </c>
    </row>
    <row r="1247" spans="2:5" x14ac:dyDescent="0.2">
      <c r="B1247" s="9">
        <v>466101414</v>
      </c>
      <c r="C1247" s="6" t="s">
        <v>48</v>
      </c>
      <c r="D1247" s="10">
        <v>1628.0848584000005</v>
      </c>
      <c r="E1247" s="7">
        <v>43702</v>
      </c>
    </row>
    <row r="1248" spans="2:5" x14ac:dyDescent="0.2">
      <c r="B1248" s="9">
        <v>466269448</v>
      </c>
      <c r="C1248" s="6" t="s">
        <v>48</v>
      </c>
      <c r="D1248" s="10">
        <v>7399.1061144000014</v>
      </c>
      <c r="E1248" s="7">
        <v>43712</v>
      </c>
    </row>
    <row r="1249" spans="2:5" x14ac:dyDescent="0.2">
      <c r="B1249" s="9">
        <v>466442044</v>
      </c>
      <c r="C1249" s="6" t="s">
        <v>49</v>
      </c>
      <c r="D1249" s="10">
        <v>4063.5756000000001</v>
      </c>
      <c r="E1249" s="7">
        <v>43280</v>
      </c>
    </row>
    <row r="1250" spans="2:5" x14ac:dyDescent="0.2">
      <c r="B1250" s="9">
        <v>466592866</v>
      </c>
      <c r="C1250" s="6" t="s">
        <v>48</v>
      </c>
      <c r="D1250" s="10">
        <v>1444.8218400000003</v>
      </c>
      <c r="E1250" s="7">
        <v>43148</v>
      </c>
    </row>
    <row r="1251" spans="2:5" x14ac:dyDescent="0.2">
      <c r="B1251" s="9">
        <v>466787256</v>
      </c>
      <c r="C1251" s="6" t="s">
        <v>48</v>
      </c>
      <c r="D1251" s="10">
        <v>1546.1107200000004</v>
      </c>
      <c r="E1251" s="7">
        <v>43426</v>
      </c>
    </row>
    <row r="1252" spans="2:5" x14ac:dyDescent="0.2">
      <c r="B1252" s="9">
        <v>467004736</v>
      </c>
      <c r="C1252" s="6" t="s">
        <v>48</v>
      </c>
      <c r="D1252" s="10">
        <v>1297.3068108000002</v>
      </c>
      <c r="E1252" s="7">
        <v>43680</v>
      </c>
    </row>
    <row r="1253" spans="2:5" x14ac:dyDescent="0.2">
      <c r="B1253" s="9">
        <v>467207175</v>
      </c>
      <c r="C1253" s="6" t="s">
        <v>49</v>
      </c>
      <c r="D1253" s="10">
        <v>4148.7555564000004</v>
      </c>
      <c r="E1253" s="7">
        <v>43589</v>
      </c>
    </row>
    <row r="1254" spans="2:5" x14ac:dyDescent="0.2">
      <c r="B1254" s="9">
        <v>467440766</v>
      </c>
      <c r="C1254" s="6" t="s">
        <v>48</v>
      </c>
      <c r="D1254" s="10">
        <v>1354.0111200000003</v>
      </c>
      <c r="E1254" s="7">
        <v>43302</v>
      </c>
    </row>
    <row r="1255" spans="2:5" x14ac:dyDescent="0.2">
      <c r="B1255" s="9">
        <v>467579051</v>
      </c>
      <c r="C1255" s="6" t="s">
        <v>48</v>
      </c>
      <c r="D1255" s="10">
        <v>1811.0684592000005</v>
      </c>
      <c r="E1255" s="7">
        <v>43781</v>
      </c>
    </row>
    <row r="1256" spans="2:5" x14ac:dyDescent="0.2">
      <c r="B1256" s="9">
        <v>467715891</v>
      </c>
      <c r="C1256" s="6" t="s">
        <v>48</v>
      </c>
      <c r="D1256" s="10">
        <v>2301.3706716000006</v>
      </c>
      <c r="E1256" s="7">
        <v>43472</v>
      </c>
    </row>
    <row r="1257" spans="2:5" x14ac:dyDescent="0.2">
      <c r="B1257" s="9">
        <v>467910112</v>
      </c>
      <c r="C1257" s="6" t="s">
        <v>49</v>
      </c>
      <c r="D1257" s="10">
        <v>5242.5727199999992</v>
      </c>
      <c r="E1257" s="7">
        <v>43347</v>
      </c>
    </row>
    <row r="1258" spans="2:5" x14ac:dyDescent="0.2">
      <c r="B1258" s="9">
        <v>468117270</v>
      </c>
      <c r="C1258" s="6" t="s">
        <v>49</v>
      </c>
      <c r="D1258" s="10">
        <v>2625.7506911999999</v>
      </c>
      <c r="E1258" s="7">
        <v>43586</v>
      </c>
    </row>
    <row r="1259" spans="2:5" x14ac:dyDescent="0.2">
      <c r="B1259" s="9">
        <v>468274809</v>
      </c>
      <c r="C1259" s="6" t="s">
        <v>48</v>
      </c>
      <c r="D1259" s="10">
        <v>4277.4177600000003</v>
      </c>
      <c r="E1259" s="7">
        <v>43463</v>
      </c>
    </row>
    <row r="1260" spans="2:5" x14ac:dyDescent="0.2">
      <c r="B1260" s="9">
        <v>468430189</v>
      </c>
      <c r="C1260" s="6" t="s">
        <v>49</v>
      </c>
      <c r="D1260" s="10">
        <v>3686.9515200000001</v>
      </c>
      <c r="E1260" s="7">
        <v>43320</v>
      </c>
    </row>
    <row r="1261" spans="2:5" x14ac:dyDescent="0.2">
      <c r="B1261" s="9">
        <v>468608072</v>
      </c>
      <c r="C1261" s="6" t="s">
        <v>49</v>
      </c>
      <c r="D1261" s="10">
        <v>4300.7087214000003</v>
      </c>
      <c r="E1261" s="7">
        <v>43478</v>
      </c>
    </row>
    <row r="1262" spans="2:5" x14ac:dyDescent="0.2">
      <c r="B1262" s="9">
        <v>468785339</v>
      </c>
      <c r="C1262" s="6" t="s">
        <v>48</v>
      </c>
      <c r="D1262" s="10">
        <v>1827.8568</v>
      </c>
      <c r="E1262" s="7">
        <v>43363</v>
      </c>
    </row>
    <row r="1263" spans="2:5" x14ac:dyDescent="0.2">
      <c r="B1263" s="9">
        <v>468946086</v>
      </c>
      <c r="C1263" s="6" t="s">
        <v>48</v>
      </c>
      <c r="D1263" s="10">
        <v>6506.9373600000017</v>
      </c>
      <c r="E1263" s="7">
        <v>43409</v>
      </c>
    </row>
    <row r="1264" spans="2:5" x14ac:dyDescent="0.2">
      <c r="B1264" s="9">
        <v>469091903</v>
      </c>
      <c r="C1264" s="6" t="s">
        <v>49</v>
      </c>
      <c r="D1264" s="10">
        <v>1406.52288</v>
      </c>
      <c r="E1264" s="7">
        <v>43270</v>
      </c>
    </row>
    <row r="1265" spans="2:5" x14ac:dyDescent="0.2">
      <c r="B1265" s="9">
        <v>469299762</v>
      </c>
      <c r="C1265" s="6" t="s">
        <v>48</v>
      </c>
      <c r="D1265" s="10">
        <v>2289.6409536000006</v>
      </c>
      <c r="E1265" s="7">
        <v>43626</v>
      </c>
    </row>
    <row r="1266" spans="2:5" x14ac:dyDescent="0.2">
      <c r="B1266" s="9">
        <v>469520231</v>
      </c>
      <c r="C1266" s="6" t="s">
        <v>48</v>
      </c>
      <c r="D1266" s="10">
        <v>1825.1441208000003</v>
      </c>
      <c r="E1266" s="7">
        <v>43617</v>
      </c>
    </row>
    <row r="1267" spans="2:5" x14ac:dyDescent="0.2">
      <c r="B1267" s="9">
        <v>469653337</v>
      </c>
      <c r="C1267" s="6" t="s">
        <v>49</v>
      </c>
      <c r="D1267" s="10">
        <v>1495.2924</v>
      </c>
      <c r="E1267" s="7">
        <v>43246</v>
      </c>
    </row>
    <row r="1268" spans="2:5" x14ac:dyDescent="0.2">
      <c r="B1268" s="9">
        <v>469883582</v>
      </c>
      <c r="C1268" s="6" t="s">
        <v>49</v>
      </c>
      <c r="D1268" s="10">
        <v>2139.0868800000003</v>
      </c>
      <c r="E1268" s="7">
        <v>43392</v>
      </c>
    </row>
    <row r="1269" spans="2:5" x14ac:dyDescent="0.2">
      <c r="B1269" s="9">
        <v>470031531</v>
      </c>
      <c r="C1269" s="6" t="s">
        <v>48</v>
      </c>
      <c r="D1269" s="10">
        <v>1969.8940800000003</v>
      </c>
      <c r="E1269" s="7">
        <v>43311</v>
      </c>
    </row>
    <row r="1270" spans="2:5" x14ac:dyDescent="0.2">
      <c r="B1270" s="9">
        <v>470267320</v>
      </c>
      <c r="C1270" s="6" t="s">
        <v>48</v>
      </c>
      <c r="D1270" s="10">
        <v>1033.8451200000002</v>
      </c>
      <c r="E1270" s="7">
        <v>43361</v>
      </c>
    </row>
    <row r="1271" spans="2:5" x14ac:dyDescent="0.2">
      <c r="B1271" s="9">
        <v>470471638</v>
      </c>
      <c r="C1271" s="6" t="s">
        <v>49</v>
      </c>
      <c r="D1271" s="10">
        <v>3630.3781878000004</v>
      </c>
      <c r="E1271" s="7">
        <v>43802</v>
      </c>
    </row>
    <row r="1272" spans="2:5" x14ac:dyDescent="0.2">
      <c r="B1272" s="9">
        <v>470661799</v>
      </c>
      <c r="C1272" s="6" t="s">
        <v>48</v>
      </c>
      <c r="D1272" s="10">
        <v>1689.31224</v>
      </c>
      <c r="E1272" s="7">
        <v>43312</v>
      </c>
    </row>
    <row r="1273" spans="2:5" x14ac:dyDescent="0.2">
      <c r="B1273" s="9">
        <v>470832110</v>
      </c>
      <c r="C1273" s="6" t="s">
        <v>48</v>
      </c>
      <c r="D1273" s="10">
        <v>1808.7225156000002</v>
      </c>
      <c r="E1273" s="7">
        <v>43748</v>
      </c>
    </row>
    <row r="1274" spans="2:5" x14ac:dyDescent="0.2">
      <c r="B1274" s="9">
        <v>471044108</v>
      </c>
      <c r="C1274" s="6" t="s">
        <v>48</v>
      </c>
      <c r="D1274" s="10">
        <v>1724.2394400000001</v>
      </c>
      <c r="E1274" s="7">
        <v>43419</v>
      </c>
    </row>
    <row r="1275" spans="2:5" x14ac:dyDescent="0.2">
      <c r="B1275" s="9">
        <v>471210014</v>
      </c>
      <c r="C1275" s="6" t="s">
        <v>48</v>
      </c>
      <c r="D1275" s="10">
        <v>1388.9383200000002</v>
      </c>
      <c r="E1275" s="7">
        <v>43340</v>
      </c>
    </row>
    <row r="1276" spans="2:5" x14ac:dyDescent="0.2">
      <c r="B1276" s="9">
        <v>471365337</v>
      </c>
      <c r="C1276" s="6" t="s">
        <v>49</v>
      </c>
      <c r="D1276" s="10">
        <v>4087.1059866000005</v>
      </c>
      <c r="E1276" s="7">
        <v>43619</v>
      </c>
    </row>
    <row r="1277" spans="2:5" x14ac:dyDescent="0.2">
      <c r="B1277" s="9">
        <v>471525445</v>
      </c>
      <c r="C1277" s="6" t="s">
        <v>49</v>
      </c>
      <c r="D1277" s="10">
        <v>1863.3799547999997</v>
      </c>
      <c r="E1277" s="7">
        <v>43583</v>
      </c>
    </row>
    <row r="1278" spans="2:5" x14ac:dyDescent="0.2">
      <c r="B1278" s="9">
        <v>471774553</v>
      </c>
      <c r="C1278" s="6" t="s">
        <v>49</v>
      </c>
      <c r="D1278" s="10">
        <v>3886.8984</v>
      </c>
      <c r="E1278" s="7">
        <v>43315</v>
      </c>
    </row>
    <row r="1279" spans="2:5" x14ac:dyDescent="0.2">
      <c r="B1279" s="9">
        <v>471927722</v>
      </c>
      <c r="C1279" s="6" t="s">
        <v>48</v>
      </c>
      <c r="D1279" s="10">
        <v>1601.1065070000004</v>
      </c>
      <c r="E1279" s="7">
        <v>43641</v>
      </c>
    </row>
    <row r="1280" spans="2:5" x14ac:dyDescent="0.2">
      <c r="B1280" s="9">
        <v>472173619</v>
      </c>
      <c r="C1280" s="6" t="s">
        <v>48</v>
      </c>
      <c r="D1280" s="10">
        <v>2561.770411200001</v>
      </c>
      <c r="E1280" s="7">
        <v>43730</v>
      </c>
    </row>
    <row r="1281" spans="2:5" x14ac:dyDescent="0.2">
      <c r="B1281" s="9">
        <v>472336863</v>
      </c>
      <c r="C1281" s="6" t="s">
        <v>48</v>
      </c>
      <c r="D1281" s="10">
        <v>2420.45496</v>
      </c>
      <c r="E1281" s="7">
        <v>43424</v>
      </c>
    </row>
    <row r="1282" spans="2:5" x14ac:dyDescent="0.2">
      <c r="B1282" s="9">
        <v>472546927</v>
      </c>
      <c r="C1282" s="6" t="s">
        <v>49</v>
      </c>
      <c r="D1282" s="10">
        <v>5472.6840000000002</v>
      </c>
      <c r="E1282" s="7">
        <v>43208</v>
      </c>
    </row>
    <row r="1283" spans="2:5" x14ac:dyDescent="0.2">
      <c r="B1283" s="9">
        <v>472756605</v>
      </c>
      <c r="C1283" s="6" t="s">
        <v>49</v>
      </c>
      <c r="D1283" s="10">
        <v>1673.69328</v>
      </c>
      <c r="E1283" s="7">
        <v>43397</v>
      </c>
    </row>
    <row r="1284" spans="2:5" x14ac:dyDescent="0.2">
      <c r="B1284" s="9">
        <v>472984565</v>
      </c>
      <c r="C1284" s="6" t="s">
        <v>48</v>
      </c>
      <c r="D1284" s="10">
        <v>2354.0932800000005</v>
      </c>
      <c r="E1284" s="7">
        <v>43295</v>
      </c>
    </row>
    <row r="1285" spans="2:5" x14ac:dyDescent="0.2">
      <c r="B1285" s="9">
        <v>473110331</v>
      </c>
      <c r="C1285" s="6" t="s">
        <v>49</v>
      </c>
      <c r="D1285" s="10">
        <v>3416.33376</v>
      </c>
      <c r="E1285" s="7">
        <v>43397</v>
      </c>
    </row>
    <row r="1286" spans="2:5" x14ac:dyDescent="0.2">
      <c r="B1286" s="9">
        <v>473348678</v>
      </c>
      <c r="C1286" s="6" t="s">
        <v>49</v>
      </c>
      <c r="D1286" s="10">
        <v>3131.1035028000001</v>
      </c>
      <c r="E1286" s="7">
        <v>43473</v>
      </c>
    </row>
    <row r="1287" spans="2:5" x14ac:dyDescent="0.2">
      <c r="B1287" s="9">
        <v>473579237</v>
      </c>
      <c r="C1287" s="6" t="s">
        <v>48</v>
      </c>
      <c r="D1287" s="10">
        <v>1531.9011708000005</v>
      </c>
      <c r="E1287" s="7">
        <v>43587</v>
      </c>
    </row>
    <row r="1288" spans="2:5" x14ac:dyDescent="0.2">
      <c r="B1288" s="9">
        <v>473760696</v>
      </c>
      <c r="C1288" s="6" t="s">
        <v>48</v>
      </c>
      <c r="D1288" s="10">
        <v>1743.0360948000002</v>
      </c>
      <c r="E1288" s="7">
        <v>43502</v>
      </c>
    </row>
    <row r="1289" spans="2:5" x14ac:dyDescent="0.2">
      <c r="B1289" s="9">
        <v>473892371</v>
      </c>
      <c r="C1289" s="6" t="s">
        <v>49</v>
      </c>
      <c r="D1289" s="10">
        <v>3050.3512493999997</v>
      </c>
      <c r="E1289" s="7">
        <v>43705</v>
      </c>
    </row>
    <row r="1290" spans="2:5" x14ac:dyDescent="0.2">
      <c r="B1290" s="9">
        <v>474142401</v>
      </c>
      <c r="C1290" s="6" t="s">
        <v>49</v>
      </c>
      <c r="D1290" s="10">
        <v>3979.4363153999993</v>
      </c>
      <c r="E1290" s="7">
        <v>43796</v>
      </c>
    </row>
    <row r="1291" spans="2:5" x14ac:dyDescent="0.2">
      <c r="B1291" s="9">
        <v>474326855</v>
      </c>
      <c r="C1291" s="6" t="s">
        <v>48</v>
      </c>
      <c r="D1291" s="10">
        <v>2365.8841206000002</v>
      </c>
      <c r="E1291" s="7">
        <v>43675</v>
      </c>
    </row>
    <row r="1292" spans="2:5" x14ac:dyDescent="0.2">
      <c r="B1292" s="9">
        <v>474475662</v>
      </c>
      <c r="C1292" s="6" t="s">
        <v>48</v>
      </c>
      <c r="D1292" s="10">
        <v>2321.4945600000001</v>
      </c>
      <c r="E1292" s="7">
        <v>43368</v>
      </c>
    </row>
    <row r="1293" spans="2:5" x14ac:dyDescent="0.2">
      <c r="B1293" s="9">
        <v>474709175</v>
      </c>
      <c r="C1293" s="6" t="s">
        <v>49</v>
      </c>
      <c r="D1293" s="10">
        <v>4127.0479614000005</v>
      </c>
      <c r="E1293" s="7">
        <v>43540</v>
      </c>
    </row>
    <row r="1294" spans="2:5" x14ac:dyDescent="0.2">
      <c r="B1294" s="9">
        <v>474897292</v>
      </c>
      <c r="C1294" s="6" t="s">
        <v>49</v>
      </c>
      <c r="D1294" s="10">
        <v>4508.2333296000006</v>
      </c>
      <c r="E1294" s="7">
        <v>43770</v>
      </c>
    </row>
    <row r="1295" spans="2:5" x14ac:dyDescent="0.2">
      <c r="B1295" s="9">
        <v>475085747</v>
      </c>
      <c r="C1295" s="6" t="s">
        <v>48</v>
      </c>
      <c r="D1295" s="10">
        <v>1083.9074400000002</v>
      </c>
      <c r="E1295" s="7">
        <v>43225</v>
      </c>
    </row>
    <row r="1296" spans="2:5" x14ac:dyDescent="0.2">
      <c r="B1296" s="9">
        <v>475301169</v>
      </c>
      <c r="C1296" s="6" t="s">
        <v>49</v>
      </c>
      <c r="D1296" s="10">
        <v>1971.8899200000001</v>
      </c>
      <c r="E1296" s="7">
        <v>43121</v>
      </c>
    </row>
    <row r="1297" spans="2:5" x14ac:dyDescent="0.2">
      <c r="B1297" s="9">
        <v>475505414</v>
      </c>
      <c r="C1297" s="6" t="s">
        <v>48</v>
      </c>
      <c r="D1297" s="10">
        <v>2513.6785674000007</v>
      </c>
      <c r="E1297" s="7">
        <v>43474</v>
      </c>
    </row>
    <row r="1298" spans="2:5" x14ac:dyDescent="0.2">
      <c r="B1298" s="9">
        <v>475640989</v>
      </c>
      <c r="C1298" s="6" t="s">
        <v>48</v>
      </c>
      <c r="D1298" s="10">
        <v>1036.9070712</v>
      </c>
      <c r="E1298" s="7">
        <v>43618</v>
      </c>
    </row>
    <row r="1299" spans="2:5" x14ac:dyDescent="0.2">
      <c r="B1299" s="9">
        <v>475884564</v>
      </c>
      <c r="C1299" s="6" t="s">
        <v>48</v>
      </c>
      <c r="D1299" s="10">
        <v>1375.8959214000004</v>
      </c>
      <c r="E1299" s="7">
        <v>43625</v>
      </c>
    </row>
    <row r="1300" spans="2:5" x14ac:dyDescent="0.2">
      <c r="B1300" s="9">
        <v>476067223</v>
      </c>
      <c r="C1300" s="6" t="s">
        <v>48</v>
      </c>
      <c r="D1300" s="10">
        <v>2207.5329276000007</v>
      </c>
      <c r="E1300" s="7">
        <v>43580</v>
      </c>
    </row>
    <row r="1301" spans="2:5" x14ac:dyDescent="0.2">
      <c r="B1301" s="9">
        <v>476253362</v>
      </c>
      <c r="C1301" s="6" t="s">
        <v>48</v>
      </c>
      <c r="D1301" s="10">
        <v>2071.1829600000005</v>
      </c>
      <c r="E1301" s="7">
        <v>43257</v>
      </c>
    </row>
    <row r="1302" spans="2:5" x14ac:dyDescent="0.2">
      <c r="B1302" s="9">
        <v>476414956</v>
      </c>
      <c r="C1302" s="6" t="s">
        <v>48</v>
      </c>
      <c r="D1302" s="10">
        <v>2519.5434264000005</v>
      </c>
      <c r="E1302" s="7">
        <v>43689</v>
      </c>
    </row>
    <row r="1303" spans="2:5" x14ac:dyDescent="0.2">
      <c r="B1303" s="9">
        <v>476545234</v>
      </c>
      <c r="C1303" s="6" t="s">
        <v>48</v>
      </c>
      <c r="D1303" s="10">
        <v>1976.4574830000004</v>
      </c>
      <c r="E1303" s="7">
        <v>43606</v>
      </c>
    </row>
    <row r="1304" spans="2:5" x14ac:dyDescent="0.2">
      <c r="B1304" s="9">
        <v>476670594</v>
      </c>
      <c r="C1304" s="6" t="s">
        <v>48</v>
      </c>
      <c r="D1304" s="10">
        <v>2336.6296800000005</v>
      </c>
      <c r="E1304" s="7">
        <v>43120</v>
      </c>
    </row>
    <row r="1305" spans="2:5" x14ac:dyDescent="0.2">
      <c r="B1305" s="9">
        <v>476858266</v>
      </c>
      <c r="C1305" s="6" t="s">
        <v>48</v>
      </c>
      <c r="D1305" s="10">
        <v>1347.7445982000004</v>
      </c>
      <c r="E1305" s="7">
        <v>43490</v>
      </c>
    </row>
    <row r="1306" spans="2:5" x14ac:dyDescent="0.2">
      <c r="B1306" s="9">
        <v>477017745</v>
      </c>
      <c r="C1306" s="6" t="s">
        <v>48</v>
      </c>
      <c r="D1306" s="10">
        <v>5086.0057248000012</v>
      </c>
      <c r="E1306" s="7">
        <v>43725</v>
      </c>
    </row>
    <row r="1307" spans="2:5" x14ac:dyDescent="0.2">
      <c r="B1307" s="9">
        <v>477172095</v>
      </c>
      <c r="C1307" s="6" t="s">
        <v>48</v>
      </c>
      <c r="D1307" s="10">
        <v>1630.4308020000003</v>
      </c>
      <c r="E1307" s="7">
        <v>43537</v>
      </c>
    </row>
    <row r="1308" spans="2:5" x14ac:dyDescent="0.2">
      <c r="B1308" s="9">
        <v>477332592</v>
      </c>
      <c r="C1308" s="6" t="s">
        <v>48</v>
      </c>
      <c r="D1308" s="10">
        <v>2031.5871576000004</v>
      </c>
      <c r="E1308" s="7">
        <v>43705</v>
      </c>
    </row>
    <row r="1309" spans="2:5" x14ac:dyDescent="0.2">
      <c r="B1309" s="9">
        <v>477551140</v>
      </c>
      <c r="C1309" s="6" t="s">
        <v>48</v>
      </c>
      <c r="D1309" s="10">
        <v>1666.0274400000003</v>
      </c>
      <c r="E1309" s="7">
        <v>43290</v>
      </c>
    </row>
    <row r="1310" spans="2:5" x14ac:dyDescent="0.2">
      <c r="B1310" s="9">
        <v>477703547</v>
      </c>
      <c r="C1310" s="6" t="s">
        <v>48</v>
      </c>
      <c r="D1310" s="10">
        <v>2331.9727200000002</v>
      </c>
      <c r="E1310" s="7">
        <v>43104</v>
      </c>
    </row>
    <row r="1311" spans="2:5" x14ac:dyDescent="0.2">
      <c r="B1311" s="9">
        <v>477930126</v>
      </c>
      <c r="C1311" s="6" t="s">
        <v>48</v>
      </c>
      <c r="D1311" s="10">
        <v>1485.5702400000002</v>
      </c>
      <c r="E1311" s="7">
        <v>43397</v>
      </c>
    </row>
    <row r="1312" spans="2:5" x14ac:dyDescent="0.2">
      <c r="B1312" s="9">
        <v>478096505</v>
      </c>
      <c r="C1312" s="6" t="s">
        <v>49</v>
      </c>
      <c r="D1312" s="10">
        <v>2717.7908940000002</v>
      </c>
      <c r="E1312" s="7">
        <v>43714</v>
      </c>
    </row>
    <row r="1313" spans="2:5" x14ac:dyDescent="0.2">
      <c r="B1313" s="9">
        <v>478260607</v>
      </c>
      <c r="C1313" s="6" t="s">
        <v>48</v>
      </c>
      <c r="D1313" s="10">
        <v>2306.3594400000002</v>
      </c>
      <c r="E1313" s="7">
        <v>43175</v>
      </c>
    </row>
    <row r="1314" spans="2:5" x14ac:dyDescent="0.2">
      <c r="B1314" s="9">
        <v>478502166</v>
      </c>
      <c r="C1314" s="6" t="s">
        <v>49</v>
      </c>
      <c r="D1314" s="10">
        <v>4244.2689743999999</v>
      </c>
      <c r="E1314" s="7">
        <v>43658</v>
      </c>
    </row>
    <row r="1315" spans="2:5" x14ac:dyDescent="0.2">
      <c r="B1315" s="9">
        <v>478751658</v>
      </c>
      <c r="C1315" s="6" t="s">
        <v>48</v>
      </c>
      <c r="D1315" s="10">
        <v>1455.6580038000004</v>
      </c>
      <c r="E1315" s="7">
        <v>43804</v>
      </c>
    </row>
    <row r="1316" spans="2:5" x14ac:dyDescent="0.2">
      <c r="B1316" s="9">
        <v>478975986</v>
      </c>
      <c r="C1316" s="6" t="s">
        <v>48</v>
      </c>
      <c r="D1316" s="10">
        <v>1313.2627200000004</v>
      </c>
      <c r="E1316" s="7">
        <v>43318</v>
      </c>
    </row>
    <row r="1317" spans="2:5" x14ac:dyDescent="0.2">
      <c r="B1317" s="9">
        <v>479161372</v>
      </c>
      <c r="C1317" s="6" t="s">
        <v>48</v>
      </c>
      <c r="D1317" s="10">
        <v>2582.2843200000007</v>
      </c>
      <c r="E1317" s="7">
        <v>43406</v>
      </c>
    </row>
    <row r="1318" spans="2:5" x14ac:dyDescent="0.2">
      <c r="B1318" s="9">
        <v>479372340</v>
      </c>
      <c r="C1318" s="6" t="s">
        <v>49</v>
      </c>
      <c r="D1318" s="10">
        <v>3586.9780800000003</v>
      </c>
      <c r="E1318" s="7">
        <v>43254</v>
      </c>
    </row>
    <row r="1319" spans="2:5" x14ac:dyDescent="0.2">
      <c r="B1319" s="9">
        <v>479515775</v>
      </c>
      <c r="C1319" s="6" t="s">
        <v>48</v>
      </c>
      <c r="D1319" s="10">
        <v>2049.0624000000003</v>
      </c>
      <c r="E1319" s="7">
        <v>43292</v>
      </c>
    </row>
    <row r="1320" spans="2:5" x14ac:dyDescent="0.2">
      <c r="B1320" s="9">
        <v>479758456</v>
      </c>
      <c r="C1320" s="6" t="s">
        <v>48</v>
      </c>
      <c r="D1320" s="10">
        <v>1280.8852056000005</v>
      </c>
      <c r="E1320" s="7">
        <v>43670</v>
      </c>
    </row>
    <row r="1321" spans="2:5" x14ac:dyDescent="0.2">
      <c r="B1321" s="9">
        <v>479955566</v>
      </c>
      <c r="C1321" s="6" t="s">
        <v>48</v>
      </c>
      <c r="D1321" s="10">
        <v>2248.5869406000006</v>
      </c>
      <c r="E1321" s="7">
        <v>43767</v>
      </c>
    </row>
    <row r="1322" spans="2:5" x14ac:dyDescent="0.2">
      <c r="B1322" s="9">
        <v>480114417</v>
      </c>
      <c r="C1322" s="6" t="s">
        <v>48</v>
      </c>
      <c r="D1322" s="10">
        <v>1520.1714528000002</v>
      </c>
      <c r="E1322" s="7">
        <v>43542</v>
      </c>
    </row>
    <row r="1323" spans="2:5" x14ac:dyDescent="0.2">
      <c r="B1323" s="9">
        <v>480326704</v>
      </c>
      <c r="C1323" s="6" t="s">
        <v>48</v>
      </c>
      <c r="D1323" s="10">
        <v>1805.7362400000002</v>
      </c>
      <c r="E1323" s="7">
        <v>43302</v>
      </c>
    </row>
    <row r="1324" spans="2:5" x14ac:dyDescent="0.2">
      <c r="B1324" s="9">
        <v>480479127</v>
      </c>
      <c r="C1324" s="6" t="s">
        <v>48</v>
      </c>
      <c r="D1324" s="10">
        <v>2249.7599124000003</v>
      </c>
      <c r="E1324" s="7">
        <v>43641</v>
      </c>
    </row>
    <row r="1325" spans="2:5" x14ac:dyDescent="0.2">
      <c r="B1325" s="9">
        <v>480628000</v>
      </c>
      <c r="C1325" s="6" t="s">
        <v>48</v>
      </c>
      <c r="D1325" s="10">
        <v>1454.1357600000001</v>
      </c>
      <c r="E1325" s="7">
        <v>43390</v>
      </c>
    </row>
    <row r="1326" spans="2:5" x14ac:dyDescent="0.2">
      <c r="B1326" s="9">
        <v>480850131</v>
      </c>
      <c r="C1326" s="6" t="s">
        <v>48</v>
      </c>
      <c r="D1326" s="10">
        <v>1894.3494570000005</v>
      </c>
      <c r="E1326" s="7">
        <v>43651</v>
      </c>
    </row>
    <row r="1327" spans="2:5" x14ac:dyDescent="0.2">
      <c r="B1327" s="9">
        <v>481024135</v>
      </c>
      <c r="C1327" s="6" t="s">
        <v>48</v>
      </c>
      <c r="D1327" s="10">
        <v>1412.2580472000002</v>
      </c>
      <c r="E1327" s="7">
        <v>43745</v>
      </c>
    </row>
    <row r="1328" spans="2:5" x14ac:dyDescent="0.2">
      <c r="B1328" s="9">
        <v>481150783</v>
      </c>
      <c r="C1328" s="6" t="s">
        <v>48</v>
      </c>
      <c r="D1328" s="10">
        <v>1693.9692000000005</v>
      </c>
      <c r="E1328" s="7">
        <v>43417</v>
      </c>
    </row>
    <row r="1329" spans="2:5" x14ac:dyDescent="0.2">
      <c r="B1329" s="9">
        <v>481327195</v>
      </c>
      <c r="C1329" s="6" t="s">
        <v>49</v>
      </c>
      <c r="D1329" s="10">
        <v>1610.7035490000001</v>
      </c>
      <c r="E1329" s="7">
        <v>43521</v>
      </c>
    </row>
    <row r="1330" spans="2:5" x14ac:dyDescent="0.2">
      <c r="B1330" s="9">
        <v>481479316</v>
      </c>
      <c r="C1330" s="6" t="s">
        <v>48</v>
      </c>
      <c r="D1330" s="10">
        <v>8414.8996932000009</v>
      </c>
      <c r="E1330" s="7">
        <v>43473</v>
      </c>
    </row>
    <row r="1331" spans="2:5" x14ac:dyDescent="0.2">
      <c r="B1331" s="9">
        <v>481647520</v>
      </c>
      <c r="C1331" s="6" t="s">
        <v>48</v>
      </c>
      <c r="D1331" s="10">
        <v>1951.8250752000004</v>
      </c>
      <c r="E1331" s="7">
        <v>43476</v>
      </c>
    </row>
    <row r="1332" spans="2:5" x14ac:dyDescent="0.2">
      <c r="B1332" s="9">
        <v>481868768</v>
      </c>
      <c r="C1332" s="6" t="s">
        <v>49</v>
      </c>
      <c r="D1332" s="10">
        <v>5447.7380411999993</v>
      </c>
      <c r="E1332" s="7">
        <v>43780</v>
      </c>
    </row>
    <row r="1333" spans="2:5" x14ac:dyDescent="0.2">
      <c r="B1333" s="9">
        <v>482053776</v>
      </c>
      <c r="C1333" s="6" t="s">
        <v>49</v>
      </c>
      <c r="D1333" s="10">
        <v>4277.3119200000001</v>
      </c>
      <c r="E1333" s="7">
        <v>43449</v>
      </c>
    </row>
    <row r="1334" spans="2:5" x14ac:dyDescent="0.2">
      <c r="B1334" s="9">
        <v>482248483</v>
      </c>
      <c r="C1334" s="6" t="s">
        <v>48</v>
      </c>
      <c r="D1334" s="10">
        <v>2429.7688800000001</v>
      </c>
      <c r="E1334" s="7">
        <v>43136</v>
      </c>
    </row>
    <row r="1335" spans="2:5" x14ac:dyDescent="0.2">
      <c r="B1335" s="9">
        <v>482467470</v>
      </c>
      <c r="C1335" s="6" t="s">
        <v>48</v>
      </c>
      <c r="D1335" s="10">
        <v>2242.7220816000004</v>
      </c>
      <c r="E1335" s="7">
        <v>43700</v>
      </c>
    </row>
    <row r="1336" spans="2:5" x14ac:dyDescent="0.2">
      <c r="B1336" s="9">
        <v>482678617</v>
      </c>
      <c r="C1336" s="6" t="s">
        <v>48</v>
      </c>
      <c r="D1336" s="10">
        <v>1746.5550102000002</v>
      </c>
      <c r="E1336" s="7">
        <v>43652</v>
      </c>
    </row>
    <row r="1337" spans="2:5" x14ac:dyDescent="0.2">
      <c r="B1337" s="9">
        <v>482812091</v>
      </c>
      <c r="C1337" s="6" t="s">
        <v>49</v>
      </c>
      <c r="D1337" s="10">
        <v>1906.3900799999997</v>
      </c>
      <c r="E1337" s="7">
        <v>43280</v>
      </c>
    </row>
    <row r="1338" spans="2:5" x14ac:dyDescent="0.2">
      <c r="B1338" s="9">
        <v>482958091</v>
      </c>
      <c r="C1338" s="6" t="s">
        <v>49</v>
      </c>
      <c r="D1338" s="10">
        <v>3381.1749972000002</v>
      </c>
      <c r="E1338" s="7">
        <v>43818</v>
      </c>
    </row>
    <row r="1339" spans="2:5" x14ac:dyDescent="0.2">
      <c r="B1339" s="9">
        <v>483167581</v>
      </c>
      <c r="C1339" s="6" t="s">
        <v>49</v>
      </c>
      <c r="D1339" s="10">
        <v>3676.3982892000004</v>
      </c>
      <c r="E1339" s="7">
        <v>43519</v>
      </c>
    </row>
    <row r="1340" spans="2:5" x14ac:dyDescent="0.2">
      <c r="B1340" s="9">
        <v>483346255</v>
      </c>
      <c r="C1340" s="6" t="s">
        <v>48</v>
      </c>
      <c r="D1340" s="10">
        <v>1625.7389148000002</v>
      </c>
      <c r="E1340" s="7">
        <v>43531</v>
      </c>
    </row>
    <row r="1341" spans="2:5" x14ac:dyDescent="0.2">
      <c r="B1341" s="9">
        <v>483472087</v>
      </c>
      <c r="C1341" s="6" t="s">
        <v>49</v>
      </c>
      <c r="D1341" s="10">
        <v>1681.44984</v>
      </c>
      <c r="E1341" s="7">
        <v>43343</v>
      </c>
    </row>
    <row r="1342" spans="2:5" x14ac:dyDescent="0.2">
      <c r="B1342" s="9">
        <v>483617717</v>
      </c>
      <c r="C1342" s="6" t="s">
        <v>49</v>
      </c>
      <c r="D1342" s="10">
        <v>4165.2727199999999</v>
      </c>
      <c r="E1342" s="7">
        <v>43331</v>
      </c>
    </row>
    <row r="1343" spans="2:5" x14ac:dyDescent="0.2">
      <c r="B1343" s="9">
        <v>483783126</v>
      </c>
      <c r="C1343" s="6" t="s">
        <v>48</v>
      </c>
      <c r="D1343" s="10">
        <v>1928.3656392000005</v>
      </c>
      <c r="E1343" s="7">
        <v>43783</v>
      </c>
    </row>
    <row r="1344" spans="2:5" x14ac:dyDescent="0.2">
      <c r="B1344" s="9">
        <v>483923061</v>
      </c>
      <c r="C1344" s="6" t="s">
        <v>49</v>
      </c>
      <c r="D1344" s="10">
        <v>3060.3938399999997</v>
      </c>
      <c r="E1344" s="7">
        <v>43269</v>
      </c>
    </row>
    <row r="1345" spans="2:5" x14ac:dyDescent="0.2">
      <c r="B1345" s="9">
        <v>484164112</v>
      </c>
      <c r="C1345" s="6" t="s">
        <v>48</v>
      </c>
      <c r="D1345" s="10">
        <v>1764.9878400000002</v>
      </c>
      <c r="E1345" s="7">
        <v>43308</v>
      </c>
    </row>
    <row r="1346" spans="2:5" x14ac:dyDescent="0.2">
      <c r="B1346" s="9">
        <v>484328600</v>
      </c>
      <c r="C1346" s="6" t="s">
        <v>48</v>
      </c>
      <c r="D1346" s="10">
        <v>2252.8044000000004</v>
      </c>
      <c r="E1346" s="7">
        <v>43334</v>
      </c>
    </row>
    <row r="1347" spans="2:5" x14ac:dyDescent="0.2">
      <c r="B1347" s="9">
        <v>484514722</v>
      </c>
      <c r="C1347" s="6" t="s">
        <v>49</v>
      </c>
      <c r="D1347" s="10">
        <v>2344.4202599999999</v>
      </c>
      <c r="E1347" s="7">
        <v>43826</v>
      </c>
    </row>
    <row r="1348" spans="2:5" x14ac:dyDescent="0.2">
      <c r="B1348" s="9">
        <v>484709666</v>
      </c>
      <c r="C1348" s="6" t="s">
        <v>49</v>
      </c>
      <c r="D1348" s="10">
        <v>3126.7555199999997</v>
      </c>
      <c r="E1348" s="7">
        <v>43411</v>
      </c>
    </row>
    <row r="1349" spans="2:5" x14ac:dyDescent="0.2">
      <c r="B1349" s="9">
        <v>484924872</v>
      </c>
      <c r="C1349" s="6" t="s">
        <v>48</v>
      </c>
      <c r="D1349" s="10">
        <v>1571.7822120000003</v>
      </c>
      <c r="E1349" s="7">
        <v>43610</v>
      </c>
    </row>
    <row r="1350" spans="2:5" x14ac:dyDescent="0.2">
      <c r="B1350" s="9">
        <v>485080470</v>
      </c>
      <c r="C1350" s="6" t="s">
        <v>49</v>
      </c>
      <c r="D1350" s="10">
        <v>4149.7596000000003</v>
      </c>
      <c r="E1350" s="7">
        <v>43240</v>
      </c>
    </row>
    <row r="1351" spans="2:5" x14ac:dyDescent="0.2">
      <c r="B1351" s="9">
        <v>485278912</v>
      </c>
      <c r="C1351" s="6" t="s">
        <v>48</v>
      </c>
      <c r="D1351" s="10">
        <v>1575.3011274000003</v>
      </c>
      <c r="E1351" s="7">
        <v>43676</v>
      </c>
    </row>
    <row r="1352" spans="2:5" x14ac:dyDescent="0.2">
      <c r="B1352" s="9">
        <v>485442736</v>
      </c>
      <c r="C1352" s="6" t="s">
        <v>48</v>
      </c>
      <c r="D1352" s="10">
        <v>1906.0791750000003</v>
      </c>
      <c r="E1352" s="7">
        <v>43502</v>
      </c>
    </row>
    <row r="1353" spans="2:5" x14ac:dyDescent="0.2">
      <c r="B1353" s="9">
        <v>485610181</v>
      </c>
      <c r="C1353" s="6" t="s">
        <v>48</v>
      </c>
      <c r="D1353" s="10">
        <v>1739.3745600000002</v>
      </c>
      <c r="E1353" s="7">
        <v>43197</v>
      </c>
    </row>
    <row r="1354" spans="2:5" x14ac:dyDescent="0.2">
      <c r="B1354" s="9">
        <v>485759810</v>
      </c>
      <c r="C1354" s="6" t="s">
        <v>49</v>
      </c>
      <c r="D1354" s="10">
        <v>3551.6426399999996</v>
      </c>
      <c r="E1354" s="7">
        <v>43274</v>
      </c>
    </row>
    <row r="1355" spans="2:5" x14ac:dyDescent="0.2">
      <c r="B1355" s="9">
        <v>485988134</v>
      </c>
      <c r="C1355" s="6" t="s">
        <v>49</v>
      </c>
      <c r="D1355" s="10">
        <v>3919.6483199999998</v>
      </c>
      <c r="E1355" s="7">
        <v>43372</v>
      </c>
    </row>
    <row r="1356" spans="2:5" x14ac:dyDescent="0.2">
      <c r="B1356" s="9">
        <v>486128850</v>
      </c>
      <c r="C1356" s="6" t="s">
        <v>48</v>
      </c>
      <c r="D1356" s="10">
        <v>1954.7589600000001</v>
      </c>
      <c r="E1356" s="7">
        <v>43430</v>
      </c>
    </row>
    <row r="1357" spans="2:5" x14ac:dyDescent="0.2">
      <c r="B1357" s="9">
        <v>486309023</v>
      </c>
      <c r="C1357" s="6" t="s">
        <v>48</v>
      </c>
      <c r="D1357" s="10">
        <v>2354.0932800000005</v>
      </c>
      <c r="E1357" s="7">
        <v>43454</v>
      </c>
    </row>
    <row r="1358" spans="2:5" x14ac:dyDescent="0.2">
      <c r="B1358" s="9">
        <v>486549180</v>
      </c>
      <c r="C1358" s="6" t="s">
        <v>49</v>
      </c>
      <c r="D1358" s="10">
        <v>2308.8198041999999</v>
      </c>
      <c r="E1358" s="7">
        <v>43576</v>
      </c>
    </row>
    <row r="1359" spans="2:5" x14ac:dyDescent="0.2">
      <c r="B1359" s="9">
        <v>486774842</v>
      </c>
      <c r="C1359" s="6" t="s">
        <v>49</v>
      </c>
      <c r="D1359" s="10">
        <v>1851.2237016000001</v>
      </c>
      <c r="E1359" s="7">
        <v>43507</v>
      </c>
    </row>
    <row r="1360" spans="2:5" x14ac:dyDescent="0.2">
      <c r="B1360" s="9">
        <v>486985540</v>
      </c>
      <c r="C1360" s="6" t="s">
        <v>49</v>
      </c>
      <c r="D1360" s="10">
        <v>3283.0566678</v>
      </c>
      <c r="E1360" s="7">
        <v>43663</v>
      </c>
    </row>
    <row r="1361" spans="2:5" x14ac:dyDescent="0.2">
      <c r="B1361" s="9">
        <v>487185326</v>
      </c>
      <c r="C1361" s="6" t="s">
        <v>49</v>
      </c>
      <c r="D1361" s="10">
        <v>3976.8314040000005</v>
      </c>
      <c r="E1361" s="7">
        <v>43752</v>
      </c>
    </row>
    <row r="1362" spans="2:5" x14ac:dyDescent="0.2">
      <c r="B1362" s="9">
        <v>487399051</v>
      </c>
      <c r="C1362" s="6" t="s">
        <v>49</v>
      </c>
      <c r="D1362" s="10">
        <v>4420.3773599999995</v>
      </c>
      <c r="E1362" s="7">
        <v>43463</v>
      </c>
    </row>
    <row r="1363" spans="2:5" x14ac:dyDescent="0.2">
      <c r="B1363" s="9">
        <v>487540443</v>
      </c>
      <c r="C1363" s="6" t="s">
        <v>49</v>
      </c>
      <c r="D1363" s="10">
        <v>2826.8352000000004</v>
      </c>
      <c r="E1363" s="7">
        <v>43114</v>
      </c>
    </row>
    <row r="1364" spans="2:5" x14ac:dyDescent="0.2">
      <c r="B1364" s="9">
        <v>487783905</v>
      </c>
      <c r="C1364" s="6" t="s">
        <v>49</v>
      </c>
      <c r="D1364" s="10">
        <v>1771.9430399999999</v>
      </c>
      <c r="E1364" s="7">
        <v>43143</v>
      </c>
    </row>
    <row r="1365" spans="2:5" x14ac:dyDescent="0.2">
      <c r="B1365" s="9">
        <v>487942645</v>
      </c>
      <c r="C1365" s="6" t="s">
        <v>49</v>
      </c>
      <c r="D1365" s="10">
        <v>3537.8532</v>
      </c>
      <c r="E1365" s="7">
        <v>43377</v>
      </c>
    </row>
    <row r="1366" spans="2:5" x14ac:dyDescent="0.2">
      <c r="B1366" s="9">
        <v>488151204</v>
      </c>
      <c r="C1366" s="6" t="s">
        <v>48</v>
      </c>
      <c r="D1366" s="10">
        <v>6760.741680000001</v>
      </c>
      <c r="E1366" s="7">
        <v>43128</v>
      </c>
    </row>
    <row r="1367" spans="2:5" x14ac:dyDescent="0.2">
      <c r="B1367" s="9">
        <v>488327811</v>
      </c>
      <c r="C1367" s="6" t="s">
        <v>49</v>
      </c>
      <c r="D1367" s="10">
        <v>2170.7595000000001</v>
      </c>
      <c r="E1367" s="7">
        <v>43702</v>
      </c>
    </row>
    <row r="1368" spans="2:5" x14ac:dyDescent="0.2">
      <c r="B1368" s="9">
        <v>488481635</v>
      </c>
      <c r="C1368" s="6" t="s">
        <v>48</v>
      </c>
      <c r="D1368" s="10">
        <v>1993.1788799999999</v>
      </c>
      <c r="E1368" s="7">
        <v>43342</v>
      </c>
    </row>
    <row r="1369" spans="2:5" x14ac:dyDescent="0.2">
      <c r="B1369" s="9">
        <v>488662570</v>
      </c>
      <c r="C1369" s="6" t="s">
        <v>48</v>
      </c>
      <c r="D1369" s="10">
        <v>1665.6199560000002</v>
      </c>
      <c r="E1369" s="7">
        <v>43588</v>
      </c>
    </row>
    <row r="1370" spans="2:5" x14ac:dyDescent="0.2">
      <c r="B1370" s="9">
        <v>488788722</v>
      </c>
      <c r="C1370" s="6" t="s">
        <v>49</v>
      </c>
      <c r="D1370" s="10">
        <v>4253.8203162000009</v>
      </c>
      <c r="E1370" s="7">
        <v>43601</v>
      </c>
    </row>
    <row r="1371" spans="2:5" x14ac:dyDescent="0.2">
      <c r="B1371" s="9">
        <v>488960995</v>
      </c>
      <c r="C1371" s="6" t="s">
        <v>48</v>
      </c>
      <c r="D1371" s="10">
        <v>2396.3813874000007</v>
      </c>
      <c r="E1371" s="7">
        <v>43760</v>
      </c>
    </row>
    <row r="1372" spans="2:5" x14ac:dyDescent="0.2">
      <c r="B1372" s="9">
        <v>489180170</v>
      </c>
      <c r="C1372" s="6" t="s">
        <v>49</v>
      </c>
      <c r="D1372" s="10">
        <v>5070.8941920000007</v>
      </c>
      <c r="E1372" s="7">
        <v>43511</v>
      </c>
    </row>
    <row r="1373" spans="2:5" x14ac:dyDescent="0.2">
      <c r="B1373" s="9">
        <v>489360219</v>
      </c>
      <c r="C1373" s="6" t="s">
        <v>49</v>
      </c>
      <c r="D1373" s="10">
        <v>3397.6727694000001</v>
      </c>
      <c r="E1373" s="7">
        <v>43539</v>
      </c>
    </row>
    <row r="1374" spans="2:5" x14ac:dyDescent="0.2">
      <c r="B1374" s="9">
        <v>489577241</v>
      </c>
      <c r="C1374" s="6" t="s">
        <v>49</v>
      </c>
      <c r="D1374" s="10">
        <v>2450.2111199999999</v>
      </c>
      <c r="E1374" s="7">
        <v>43255</v>
      </c>
    </row>
    <row r="1375" spans="2:5" x14ac:dyDescent="0.2">
      <c r="B1375" s="9">
        <v>489783571</v>
      </c>
      <c r="C1375" s="6" t="s">
        <v>48</v>
      </c>
      <c r="D1375" s="10">
        <v>2232.1653354000005</v>
      </c>
      <c r="E1375" s="7">
        <v>43489</v>
      </c>
    </row>
    <row r="1376" spans="2:5" x14ac:dyDescent="0.2">
      <c r="B1376" s="9">
        <v>489953747</v>
      </c>
      <c r="C1376" s="6" t="s">
        <v>49</v>
      </c>
      <c r="D1376" s="10">
        <v>4204.9173599999995</v>
      </c>
      <c r="E1376" s="7">
        <v>43459</v>
      </c>
    </row>
    <row r="1377" spans="2:5" x14ac:dyDescent="0.2">
      <c r="B1377" s="9">
        <v>490168619</v>
      </c>
      <c r="C1377" s="6" t="s">
        <v>48</v>
      </c>
      <c r="D1377" s="10">
        <v>2555.9055522000003</v>
      </c>
      <c r="E1377" s="7">
        <v>43819</v>
      </c>
    </row>
    <row r="1378" spans="2:5" x14ac:dyDescent="0.2">
      <c r="B1378" s="9">
        <v>490393923</v>
      </c>
      <c r="C1378" s="6" t="s">
        <v>48</v>
      </c>
      <c r="D1378" s="10">
        <v>1093.2097176000002</v>
      </c>
      <c r="E1378" s="7">
        <v>43809</v>
      </c>
    </row>
    <row r="1379" spans="2:5" x14ac:dyDescent="0.2">
      <c r="B1379" s="9">
        <v>490601570</v>
      </c>
      <c r="C1379" s="6" t="s">
        <v>48</v>
      </c>
      <c r="D1379" s="10">
        <v>2979.2901600000005</v>
      </c>
      <c r="E1379" s="7">
        <v>43448</v>
      </c>
    </row>
    <row r="1380" spans="2:5" x14ac:dyDescent="0.2">
      <c r="B1380" s="9">
        <v>490838700</v>
      </c>
      <c r="C1380" s="6" t="s">
        <v>48</v>
      </c>
      <c r="D1380" s="10">
        <v>2234.1765600000003</v>
      </c>
      <c r="E1380" s="7">
        <v>43108</v>
      </c>
    </row>
    <row r="1381" spans="2:5" x14ac:dyDescent="0.2">
      <c r="B1381" s="9">
        <v>491023304</v>
      </c>
      <c r="C1381" s="6" t="s">
        <v>48</v>
      </c>
      <c r="D1381" s="10">
        <v>3577.563990000001</v>
      </c>
      <c r="E1381" s="7">
        <v>43819</v>
      </c>
    </row>
    <row r="1382" spans="2:5" x14ac:dyDescent="0.2">
      <c r="B1382" s="9">
        <v>491204295</v>
      </c>
      <c r="C1382" s="6" t="s">
        <v>48</v>
      </c>
      <c r="D1382" s="10">
        <v>2243.8950534000005</v>
      </c>
      <c r="E1382" s="7">
        <v>43478</v>
      </c>
    </row>
    <row r="1383" spans="2:5" x14ac:dyDescent="0.2">
      <c r="B1383" s="9">
        <v>491454112</v>
      </c>
      <c r="C1383" s="6" t="s">
        <v>49</v>
      </c>
      <c r="D1383" s="10">
        <v>2105.6367150000001</v>
      </c>
      <c r="E1383" s="7">
        <v>43692</v>
      </c>
    </row>
    <row r="1384" spans="2:5" x14ac:dyDescent="0.2">
      <c r="B1384" s="9">
        <v>491587913</v>
      </c>
      <c r="C1384" s="6" t="s">
        <v>48</v>
      </c>
      <c r="D1384" s="10">
        <v>1737.1712358000002</v>
      </c>
      <c r="E1384" s="7">
        <v>43690</v>
      </c>
    </row>
    <row r="1385" spans="2:5" x14ac:dyDescent="0.2">
      <c r="B1385" s="9">
        <v>491822118</v>
      </c>
      <c r="C1385" s="6" t="s">
        <v>48</v>
      </c>
      <c r="D1385" s="10">
        <v>1650.3713226000004</v>
      </c>
      <c r="E1385" s="7">
        <v>43492</v>
      </c>
    </row>
    <row r="1386" spans="2:5" x14ac:dyDescent="0.2">
      <c r="B1386" s="9">
        <v>492001009</v>
      </c>
      <c r="C1386" s="6" t="s">
        <v>48</v>
      </c>
      <c r="D1386" s="10">
        <v>1177.0466400000003</v>
      </c>
      <c r="E1386" s="7">
        <v>43417</v>
      </c>
    </row>
    <row r="1387" spans="2:5" x14ac:dyDescent="0.2">
      <c r="B1387" s="9">
        <v>492230174</v>
      </c>
      <c r="C1387" s="6" t="s">
        <v>49</v>
      </c>
      <c r="D1387" s="10">
        <v>4219.0881642000004</v>
      </c>
      <c r="E1387" s="7">
        <v>43547</v>
      </c>
    </row>
    <row r="1388" spans="2:5" x14ac:dyDescent="0.2">
      <c r="B1388" s="9">
        <v>492461888</v>
      </c>
      <c r="C1388" s="6" t="s">
        <v>49</v>
      </c>
      <c r="D1388" s="10">
        <v>4439.6373294000005</v>
      </c>
      <c r="E1388" s="7">
        <v>43801</v>
      </c>
    </row>
    <row r="1389" spans="2:5" x14ac:dyDescent="0.2">
      <c r="B1389" s="9">
        <v>492649178</v>
      </c>
      <c r="C1389" s="6" t="s">
        <v>48</v>
      </c>
      <c r="D1389" s="10">
        <v>1231.7659200000001</v>
      </c>
      <c r="E1389" s="7">
        <v>43141</v>
      </c>
    </row>
    <row r="1390" spans="2:5" x14ac:dyDescent="0.2">
      <c r="B1390" s="9">
        <v>492819993</v>
      </c>
      <c r="C1390" s="6" t="s">
        <v>49</v>
      </c>
      <c r="D1390" s="10">
        <v>4574.2244184000001</v>
      </c>
      <c r="E1390" s="7">
        <v>43474</v>
      </c>
    </row>
    <row r="1391" spans="2:5" x14ac:dyDescent="0.2">
      <c r="B1391" s="9">
        <v>493007800</v>
      </c>
      <c r="C1391" s="6" t="s">
        <v>48</v>
      </c>
      <c r="D1391" s="10">
        <v>2158.2681120000002</v>
      </c>
      <c r="E1391" s="7">
        <v>43653</v>
      </c>
    </row>
    <row r="1392" spans="2:5" x14ac:dyDescent="0.2">
      <c r="B1392" s="9">
        <v>493150247</v>
      </c>
      <c r="C1392" s="6" t="s">
        <v>48</v>
      </c>
      <c r="D1392" s="10">
        <v>1721.9226024000002</v>
      </c>
      <c r="E1392" s="7">
        <v>43627</v>
      </c>
    </row>
    <row r="1393" spans="2:5" x14ac:dyDescent="0.2">
      <c r="B1393" s="9">
        <v>493355410</v>
      </c>
      <c r="C1393" s="6" t="s">
        <v>48</v>
      </c>
      <c r="D1393" s="10">
        <v>1069.7502816000001</v>
      </c>
      <c r="E1393" s="7">
        <v>43534</v>
      </c>
    </row>
    <row r="1394" spans="2:5" x14ac:dyDescent="0.2">
      <c r="B1394" s="9">
        <v>493571461</v>
      </c>
      <c r="C1394" s="6" t="s">
        <v>48</v>
      </c>
      <c r="D1394" s="10">
        <v>1306.6905852000002</v>
      </c>
      <c r="E1394" s="7">
        <v>43472</v>
      </c>
    </row>
    <row r="1395" spans="2:5" x14ac:dyDescent="0.2">
      <c r="B1395" s="9">
        <v>493800314</v>
      </c>
      <c r="C1395" s="6" t="s">
        <v>48</v>
      </c>
      <c r="D1395" s="10">
        <v>1299.6527544000003</v>
      </c>
      <c r="E1395" s="7">
        <v>43676</v>
      </c>
    </row>
    <row r="1396" spans="2:5" x14ac:dyDescent="0.2">
      <c r="B1396" s="9">
        <v>493962991</v>
      </c>
      <c r="C1396" s="6" t="s">
        <v>48</v>
      </c>
      <c r="D1396" s="10">
        <v>1245.7367999999999</v>
      </c>
      <c r="E1396" s="7">
        <v>43445</v>
      </c>
    </row>
    <row r="1397" spans="2:5" x14ac:dyDescent="0.2">
      <c r="B1397" s="9">
        <v>494103406</v>
      </c>
      <c r="C1397" s="6" t="s">
        <v>48</v>
      </c>
      <c r="D1397" s="10">
        <v>4101.6175200000007</v>
      </c>
      <c r="E1397" s="7">
        <v>43425</v>
      </c>
    </row>
    <row r="1398" spans="2:5" x14ac:dyDescent="0.2">
      <c r="B1398" s="9">
        <v>494274283</v>
      </c>
      <c r="C1398" s="6" t="s">
        <v>49</v>
      </c>
      <c r="D1398" s="10">
        <v>2085.6527999999998</v>
      </c>
      <c r="E1398" s="7">
        <v>43116</v>
      </c>
    </row>
    <row r="1399" spans="2:5" x14ac:dyDescent="0.2">
      <c r="B1399" s="9">
        <v>494451502</v>
      </c>
      <c r="C1399" s="6" t="s">
        <v>48</v>
      </c>
      <c r="D1399" s="10">
        <v>1216.3717566000003</v>
      </c>
      <c r="E1399" s="7">
        <v>43769</v>
      </c>
    </row>
    <row r="1400" spans="2:5" x14ac:dyDescent="0.2">
      <c r="B1400" s="9">
        <v>494668127</v>
      </c>
      <c r="C1400" s="6" t="s">
        <v>48</v>
      </c>
      <c r="D1400" s="10">
        <v>2182.9005198</v>
      </c>
      <c r="E1400" s="7">
        <v>43490</v>
      </c>
    </row>
    <row r="1401" spans="2:5" x14ac:dyDescent="0.2">
      <c r="B1401" s="9">
        <v>494858292</v>
      </c>
      <c r="C1401" s="6" t="s">
        <v>48</v>
      </c>
      <c r="D1401" s="10">
        <v>1230.4474182000004</v>
      </c>
      <c r="E1401" s="7">
        <v>43553</v>
      </c>
    </row>
    <row r="1402" spans="2:5" x14ac:dyDescent="0.2">
      <c r="B1402" s="9">
        <v>495023150</v>
      </c>
      <c r="C1402" s="6" t="s">
        <v>49</v>
      </c>
      <c r="D1402" s="10">
        <v>4144.4140373999999</v>
      </c>
      <c r="E1402" s="7">
        <v>43466</v>
      </c>
    </row>
    <row r="1403" spans="2:5" x14ac:dyDescent="0.2">
      <c r="B1403" s="9">
        <v>495186364</v>
      </c>
      <c r="C1403" s="6" t="s">
        <v>49</v>
      </c>
      <c r="D1403" s="10">
        <v>4307.6551518000006</v>
      </c>
      <c r="E1403" s="7">
        <v>43755</v>
      </c>
    </row>
    <row r="1404" spans="2:5" x14ac:dyDescent="0.2">
      <c r="B1404" s="9">
        <v>495317610</v>
      </c>
      <c r="C1404" s="6" t="s">
        <v>49</v>
      </c>
      <c r="D1404" s="10">
        <v>5260.1844203999999</v>
      </c>
      <c r="E1404" s="7">
        <v>43551</v>
      </c>
    </row>
    <row r="1405" spans="2:5" x14ac:dyDescent="0.2">
      <c r="B1405" s="9">
        <v>495562029</v>
      </c>
      <c r="C1405" s="6" t="s">
        <v>48</v>
      </c>
      <c r="D1405" s="10">
        <v>2391.6895002000006</v>
      </c>
      <c r="E1405" s="7">
        <v>43805</v>
      </c>
    </row>
    <row r="1406" spans="2:5" x14ac:dyDescent="0.2">
      <c r="B1406" s="9">
        <v>495804633</v>
      </c>
      <c r="C1406" s="6" t="s">
        <v>49</v>
      </c>
      <c r="D1406" s="10">
        <v>1350.5032799999999</v>
      </c>
      <c r="E1406" s="7">
        <v>43258</v>
      </c>
    </row>
    <row r="1407" spans="2:5" x14ac:dyDescent="0.2">
      <c r="B1407" s="9">
        <v>495978491</v>
      </c>
      <c r="C1407" s="6" t="s">
        <v>49</v>
      </c>
      <c r="D1407" s="10">
        <v>3096.59112</v>
      </c>
      <c r="E1407" s="7">
        <v>43206</v>
      </c>
    </row>
    <row r="1408" spans="2:5" x14ac:dyDescent="0.2">
      <c r="B1408" s="9">
        <v>496210673</v>
      </c>
      <c r="C1408" s="6" t="s">
        <v>48</v>
      </c>
      <c r="D1408" s="10">
        <v>1473.9278400000001</v>
      </c>
      <c r="E1408" s="7">
        <v>43326</v>
      </c>
    </row>
    <row r="1409" spans="2:5" x14ac:dyDescent="0.2">
      <c r="B1409" s="9">
        <v>496369858</v>
      </c>
      <c r="C1409" s="6" t="s">
        <v>49</v>
      </c>
      <c r="D1409" s="10">
        <v>2579.7305898</v>
      </c>
      <c r="E1409" s="7">
        <v>43554</v>
      </c>
    </row>
    <row r="1410" spans="2:5" x14ac:dyDescent="0.2">
      <c r="B1410" s="9">
        <v>496516584</v>
      </c>
      <c r="C1410" s="6" t="s">
        <v>49</v>
      </c>
      <c r="D1410" s="10">
        <v>2948.7597048000002</v>
      </c>
      <c r="E1410" s="7">
        <v>43702</v>
      </c>
    </row>
    <row r="1411" spans="2:5" x14ac:dyDescent="0.2">
      <c r="B1411" s="9">
        <v>496765162</v>
      </c>
      <c r="C1411" s="6" t="s">
        <v>49</v>
      </c>
      <c r="D1411" s="10">
        <v>4556.5480800000005</v>
      </c>
      <c r="E1411" s="7">
        <v>43120</v>
      </c>
    </row>
    <row r="1412" spans="2:5" x14ac:dyDescent="0.2">
      <c r="B1412" s="9">
        <v>496997940</v>
      </c>
      <c r="C1412" s="6" t="s">
        <v>48</v>
      </c>
      <c r="D1412" s="10">
        <v>1352.4364854</v>
      </c>
      <c r="E1412" s="7">
        <v>43491</v>
      </c>
    </row>
    <row r="1413" spans="2:5" x14ac:dyDescent="0.2">
      <c r="B1413" s="9">
        <v>497162624</v>
      </c>
      <c r="C1413" s="6" t="s">
        <v>48</v>
      </c>
      <c r="D1413" s="10">
        <v>2038.5842400000004</v>
      </c>
      <c r="E1413" s="7">
        <v>43383</v>
      </c>
    </row>
    <row r="1414" spans="2:5" x14ac:dyDescent="0.2">
      <c r="B1414" s="9">
        <v>497375090</v>
      </c>
      <c r="C1414" s="6" t="s">
        <v>48</v>
      </c>
      <c r="D1414" s="10">
        <v>1895.3827200000005</v>
      </c>
      <c r="E1414" s="7">
        <v>43444</v>
      </c>
    </row>
    <row r="1415" spans="2:5" x14ac:dyDescent="0.2">
      <c r="B1415" s="9">
        <v>497556708</v>
      </c>
      <c r="C1415" s="6" t="s">
        <v>49</v>
      </c>
      <c r="D1415" s="10">
        <v>1415.3351940000002</v>
      </c>
      <c r="E1415" s="7">
        <v>43558</v>
      </c>
    </row>
    <row r="1416" spans="2:5" x14ac:dyDescent="0.2">
      <c r="B1416" s="9">
        <v>497682626</v>
      </c>
      <c r="C1416" s="6" t="s">
        <v>48</v>
      </c>
      <c r="D1416" s="10">
        <v>1915.1748000000005</v>
      </c>
      <c r="E1416" s="7">
        <v>43439</v>
      </c>
    </row>
    <row r="1417" spans="2:5" x14ac:dyDescent="0.2">
      <c r="B1417" s="9">
        <v>497877550</v>
      </c>
      <c r="C1417" s="6" t="s">
        <v>48</v>
      </c>
      <c r="D1417" s="10">
        <v>2111.93136</v>
      </c>
      <c r="E1417" s="7">
        <v>43299</v>
      </c>
    </row>
    <row r="1418" spans="2:5" x14ac:dyDescent="0.2">
      <c r="B1418" s="9">
        <v>498097626</v>
      </c>
      <c r="C1418" s="6" t="s">
        <v>48</v>
      </c>
      <c r="D1418" s="10">
        <v>1123.4916000000003</v>
      </c>
      <c r="E1418" s="7">
        <v>43443</v>
      </c>
    </row>
    <row r="1419" spans="2:5" x14ac:dyDescent="0.2">
      <c r="B1419" s="9">
        <v>498311267</v>
      </c>
      <c r="C1419" s="6" t="s">
        <v>48</v>
      </c>
      <c r="D1419" s="10">
        <v>2444.473231200001</v>
      </c>
      <c r="E1419" s="7">
        <v>43544</v>
      </c>
    </row>
    <row r="1420" spans="2:5" x14ac:dyDescent="0.2">
      <c r="B1420" s="9">
        <v>498552587</v>
      </c>
      <c r="C1420" s="6" t="s">
        <v>48</v>
      </c>
      <c r="D1420" s="10">
        <v>1472.0796090000001</v>
      </c>
      <c r="E1420" s="7">
        <v>43566</v>
      </c>
    </row>
    <row r="1421" spans="2:5" x14ac:dyDescent="0.2">
      <c r="B1421" s="9">
        <v>498801923</v>
      </c>
      <c r="C1421" s="6" t="s">
        <v>48</v>
      </c>
      <c r="D1421" s="10">
        <v>2195.8032096000002</v>
      </c>
      <c r="E1421" s="7">
        <v>43612</v>
      </c>
    </row>
    <row r="1422" spans="2:5" x14ac:dyDescent="0.2">
      <c r="B1422" s="9">
        <v>498963454</v>
      </c>
      <c r="C1422" s="6" t="s">
        <v>49</v>
      </c>
      <c r="D1422" s="10">
        <v>2035.3041072000001</v>
      </c>
      <c r="E1422" s="7">
        <v>43576</v>
      </c>
    </row>
    <row r="1423" spans="2:5" x14ac:dyDescent="0.2">
      <c r="B1423" s="9">
        <v>499125730</v>
      </c>
      <c r="C1423" s="6" t="s">
        <v>48</v>
      </c>
      <c r="D1423" s="10">
        <v>2028.1060800000002</v>
      </c>
      <c r="E1423" s="7">
        <v>43435</v>
      </c>
    </row>
    <row r="1424" spans="2:5" x14ac:dyDescent="0.2">
      <c r="B1424" s="9">
        <v>499287071</v>
      </c>
      <c r="C1424" s="6" t="s">
        <v>48</v>
      </c>
      <c r="D1424" s="10">
        <v>2340.1224000000002</v>
      </c>
      <c r="E1424" s="7">
        <v>43189</v>
      </c>
    </row>
    <row r="1425" spans="2:5" x14ac:dyDescent="0.2">
      <c r="B1425" s="9">
        <v>499479681</v>
      </c>
      <c r="C1425" s="6" t="s">
        <v>48</v>
      </c>
      <c r="D1425" s="10">
        <v>2616.9000858000009</v>
      </c>
      <c r="E1425" s="7">
        <v>43525</v>
      </c>
    </row>
    <row r="1426" spans="2:5" x14ac:dyDescent="0.2">
      <c r="B1426" s="9">
        <v>499626185</v>
      </c>
      <c r="C1426" s="6" t="s">
        <v>49</v>
      </c>
      <c r="D1426" s="10">
        <v>2426.9091210000006</v>
      </c>
      <c r="E1426" s="7">
        <v>43644</v>
      </c>
    </row>
    <row r="1427" spans="2:5" x14ac:dyDescent="0.2">
      <c r="B1427" s="9">
        <v>499792192</v>
      </c>
      <c r="C1427" s="6" t="s">
        <v>49</v>
      </c>
      <c r="D1427" s="10">
        <v>2968.1769599999998</v>
      </c>
      <c r="E1427" s="7">
        <v>43217</v>
      </c>
    </row>
    <row r="1428" spans="2:5" x14ac:dyDescent="0.2">
      <c r="B1428" s="9">
        <v>500003061</v>
      </c>
      <c r="C1428" s="6" t="s">
        <v>49</v>
      </c>
      <c r="D1428" s="10">
        <v>4690.9951200000005</v>
      </c>
      <c r="E1428" s="7">
        <v>43449</v>
      </c>
    </row>
    <row r="1429" spans="2:5" x14ac:dyDescent="0.2">
      <c r="B1429" s="9">
        <v>500148919</v>
      </c>
      <c r="C1429" s="6" t="s">
        <v>49</v>
      </c>
      <c r="D1429" s="10">
        <v>1370.1833964</v>
      </c>
      <c r="E1429" s="7">
        <v>43601</v>
      </c>
    </row>
    <row r="1430" spans="2:5" x14ac:dyDescent="0.2">
      <c r="B1430" s="9">
        <v>500367227</v>
      </c>
      <c r="C1430" s="6" t="s">
        <v>48</v>
      </c>
      <c r="D1430" s="10">
        <v>2527.56504</v>
      </c>
      <c r="E1430" s="7">
        <v>43403</v>
      </c>
    </row>
    <row r="1431" spans="2:5" x14ac:dyDescent="0.2">
      <c r="B1431" s="9">
        <v>500523947</v>
      </c>
      <c r="C1431" s="6" t="s">
        <v>48</v>
      </c>
      <c r="D1431" s="10">
        <v>3708.9368316</v>
      </c>
      <c r="E1431" s="7">
        <v>43622</v>
      </c>
    </row>
    <row r="1432" spans="2:5" x14ac:dyDescent="0.2">
      <c r="B1432" s="9">
        <v>500684193</v>
      </c>
      <c r="C1432" s="6" t="s">
        <v>48</v>
      </c>
      <c r="D1432" s="10">
        <v>2517.1974828000002</v>
      </c>
      <c r="E1432" s="7">
        <v>43570</v>
      </c>
    </row>
    <row r="1433" spans="2:5" x14ac:dyDescent="0.2">
      <c r="B1433" s="9">
        <v>500925948</v>
      </c>
      <c r="C1433" s="6" t="s">
        <v>48</v>
      </c>
      <c r="D1433" s="10">
        <v>1493.71992</v>
      </c>
      <c r="E1433" s="7">
        <v>43157</v>
      </c>
    </row>
    <row r="1434" spans="2:5" x14ac:dyDescent="0.2">
      <c r="B1434" s="9">
        <v>501058569</v>
      </c>
      <c r="C1434" s="6" t="s">
        <v>49</v>
      </c>
      <c r="D1434" s="10">
        <v>2043.4226399999998</v>
      </c>
      <c r="E1434" s="7">
        <v>43258</v>
      </c>
    </row>
    <row r="1435" spans="2:5" x14ac:dyDescent="0.2">
      <c r="B1435" s="9">
        <v>501266380</v>
      </c>
      <c r="C1435" s="6" t="s">
        <v>48</v>
      </c>
      <c r="D1435" s="10">
        <v>1688.1480000000001</v>
      </c>
      <c r="E1435" s="7">
        <v>43355</v>
      </c>
    </row>
    <row r="1436" spans="2:5" x14ac:dyDescent="0.2">
      <c r="B1436" s="9">
        <v>501510548</v>
      </c>
      <c r="C1436" s="6" t="s">
        <v>48</v>
      </c>
      <c r="D1436" s="10">
        <v>1879.1008236000005</v>
      </c>
      <c r="E1436" s="7">
        <v>43544</v>
      </c>
    </row>
    <row r="1437" spans="2:5" x14ac:dyDescent="0.2">
      <c r="B1437" s="9">
        <v>501656089</v>
      </c>
      <c r="C1437" s="6" t="s">
        <v>48</v>
      </c>
      <c r="D1437" s="10">
        <v>1147.9406400000003</v>
      </c>
      <c r="E1437" s="7">
        <v>43420</v>
      </c>
    </row>
    <row r="1438" spans="2:5" x14ac:dyDescent="0.2">
      <c r="B1438" s="9">
        <v>501842552</v>
      </c>
      <c r="C1438" s="6" t="s">
        <v>49</v>
      </c>
      <c r="D1438" s="10">
        <v>3588.6996054000001</v>
      </c>
      <c r="E1438" s="7">
        <v>43553</v>
      </c>
    </row>
    <row r="1439" spans="2:5" x14ac:dyDescent="0.2">
      <c r="B1439" s="9">
        <v>502050072</v>
      </c>
      <c r="C1439" s="6" t="s">
        <v>48</v>
      </c>
      <c r="D1439" s="10">
        <v>2090.2357476000002</v>
      </c>
      <c r="E1439" s="7">
        <v>43587</v>
      </c>
    </row>
    <row r="1440" spans="2:5" x14ac:dyDescent="0.2">
      <c r="B1440" s="9">
        <v>502246516</v>
      </c>
      <c r="C1440" s="6" t="s">
        <v>48</v>
      </c>
      <c r="D1440" s="10">
        <v>2033.9331012000007</v>
      </c>
      <c r="E1440" s="7">
        <v>43645</v>
      </c>
    </row>
    <row r="1441" spans="2:5" x14ac:dyDescent="0.2">
      <c r="B1441" s="9">
        <v>502483757</v>
      </c>
      <c r="C1441" s="6" t="s">
        <v>49</v>
      </c>
      <c r="D1441" s="10">
        <v>2651.7998052000007</v>
      </c>
      <c r="E1441" s="7">
        <v>43474</v>
      </c>
    </row>
    <row r="1442" spans="2:5" x14ac:dyDescent="0.2">
      <c r="B1442" s="9">
        <v>502621330</v>
      </c>
      <c r="C1442" s="6" t="s">
        <v>49</v>
      </c>
      <c r="D1442" s="10">
        <v>1855.5652206</v>
      </c>
      <c r="E1442" s="7">
        <v>43663</v>
      </c>
    </row>
    <row r="1443" spans="2:5" x14ac:dyDescent="0.2">
      <c r="B1443" s="9">
        <v>502781553</v>
      </c>
      <c r="C1443" s="6" t="s">
        <v>49</v>
      </c>
      <c r="D1443" s="10">
        <v>1698.6866399999999</v>
      </c>
      <c r="E1443" s="7">
        <v>43451</v>
      </c>
    </row>
    <row r="1444" spans="2:5" x14ac:dyDescent="0.2">
      <c r="B1444" s="9">
        <v>502986406</v>
      </c>
      <c r="C1444" s="6" t="s">
        <v>48</v>
      </c>
      <c r="D1444" s="10">
        <v>1972.9385676000004</v>
      </c>
      <c r="E1444" s="7">
        <v>43807</v>
      </c>
    </row>
    <row r="1445" spans="2:5" x14ac:dyDescent="0.2">
      <c r="B1445" s="9">
        <v>503113952</v>
      </c>
      <c r="C1445" s="6" t="s">
        <v>48</v>
      </c>
      <c r="D1445" s="10">
        <v>2611.3903200000004</v>
      </c>
      <c r="E1445" s="7">
        <v>43324</v>
      </c>
    </row>
    <row r="1446" spans="2:5" x14ac:dyDescent="0.2">
      <c r="B1446" s="9">
        <v>503325181</v>
      </c>
      <c r="C1446" s="6" t="s">
        <v>48</v>
      </c>
      <c r="D1446" s="10">
        <v>1443.9282858000001</v>
      </c>
      <c r="E1446" s="7">
        <v>43538</v>
      </c>
    </row>
    <row r="1447" spans="2:5" x14ac:dyDescent="0.2">
      <c r="B1447" s="9">
        <v>503558871</v>
      </c>
      <c r="C1447" s="6" t="s">
        <v>48</v>
      </c>
      <c r="D1447" s="10">
        <v>2075.8399200000003</v>
      </c>
      <c r="E1447" s="7">
        <v>43189</v>
      </c>
    </row>
    <row r="1448" spans="2:5" x14ac:dyDescent="0.2">
      <c r="B1448" s="9">
        <v>503803195</v>
      </c>
      <c r="C1448" s="6" t="s">
        <v>49</v>
      </c>
      <c r="D1448" s="10">
        <v>3853.2866400000003</v>
      </c>
      <c r="E1448" s="7">
        <v>43373</v>
      </c>
    </row>
    <row r="1449" spans="2:5" x14ac:dyDescent="0.2">
      <c r="B1449" s="9">
        <v>504050485</v>
      </c>
      <c r="C1449" s="6" t="s">
        <v>49</v>
      </c>
      <c r="D1449" s="10">
        <v>2883.7166399999996</v>
      </c>
      <c r="E1449" s="7">
        <v>43109</v>
      </c>
    </row>
    <row r="1450" spans="2:5" x14ac:dyDescent="0.2">
      <c r="B1450" s="9">
        <v>504199391</v>
      </c>
      <c r="C1450" s="6" t="s">
        <v>48</v>
      </c>
      <c r="D1450" s="10">
        <v>1937.7494136000007</v>
      </c>
      <c r="E1450" s="7">
        <v>43518</v>
      </c>
    </row>
    <row r="1451" spans="2:5" x14ac:dyDescent="0.2">
      <c r="B1451" s="9">
        <v>504445484</v>
      </c>
      <c r="C1451" s="6" t="s">
        <v>49</v>
      </c>
      <c r="D1451" s="10">
        <v>4179.0621600000004</v>
      </c>
      <c r="E1451" s="7">
        <v>43132</v>
      </c>
    </row>
    <row r="1452" spans="2:5" x14ac:dyDescent="0.2">
      <c r="B1452" s="9">
        <v>504637056</v>
      </c>
      <c r="C1452" s="6" t="s">
        <v>49</v>
      </c>
      <c r="D1452" s="10">
        <v>4354.5435570000009</v>
      </c>
      <c r="E1452" s="7">
        <v>43768</v>
      </c>
    </row>
    <row r="1453" spans="2:5" x14ac:dyDescent="0.2">
      <c r="B1453" s="9">
        <v>504835017</v>
      </c>
      <c r="C1453" s="6" t="s">
        <v>48</v>
      </c>
      <c r="D1453" s="10">
        <v>1407.5661600000001</v>
      </c>
      <c r="E1453" s="7">
        <v>43549</v>
      </c>
    </row>
    <row r="1454" spans="2:5" x14ac:dyDescent="0.2">
      <c r="B1454" s="9">
        <v>505026292</v>
      </c>
      <c r="C1454" s="6" t="s">
        <v>49</v>
      </c>
      <c r="D1454" s="10">
        <v>1668.8799036</v>
      </c>
      <c r="E1454" s="7">
        <v>43624</v>
      </c>
    </row>
    <row r="1455" spans="2:5" x14ac:dyDescent="0.2">
      <c r="B1455" s="9">
        <v>505211603</v>
      </c>
      <c r="C1455" s="6" t="s">
        <v>48</v>
      </c>
      <c r="D1455" s="10">
        <v>1373.5499778000003</v>
      </c>
      <c r="E1455" s="7">
        <v>43795</v>
      </c>
    </row>
    <row r="1456" spans="2:5" x14ac:dyDescent="0.2">
      <c r="B1456" s="9">
        <v>505402216</v>
      </c>
      <c r="C1456" s="6" t="s">
        <v>48</v>
      </c>
      <c r="D1456" s="10">
        <v>1229.4374400000004</v>
      </c>
      <c r="E1456" s="7">
        <v>43422</v>
      </c>
    </row>
    <row r="1457" spans="2:5" x14ac:dyDescent="0.2">
      <c r="B1457" s="9">
        <v>505557361</v>
      </c>
      <c r="C1457" s="6" t="s">
        <v>48</v>
      </c>
      <c r="D1457" s="10">
        <v>1122.5340126000003</v>
      </c>
      <c r="E1457" s="7">
        <v>43745</v>
      </c>
    </row>
    <row r="1458" spans="2:5" x14ac:dyDescent="0.2">
      <c r="B1458" s="9">
        <v>505789722</v>
      </c>
      <c r="C1458" s="6" t="s">
        <v>48</v>
      </c>
      <c r="D1458" s="10">
        <v>1975.2845112000005</v>
      </c>
      <c r="E1458" s="7">
        <v>43759</v>
      </c>
    </row>
    <row r="1459" spans="2:5" x14ac:dyDescent="0.2">
      <c r="B1459" s="9">
        <v>505953396</v>
      </c>
      <c r="C1459" s="6" t="s">
        <v>48</v>
      </c>
      <c r="D1459" s="10">
        <v>1471.5993600000002</v>
      </c>
      <c r="E1459" s="7">
        <v>43359</v>
      </c>
    </row>
    <row r="1460" spans="2:5" x14ac:dyDescent="0.2">
      <c r="B1460" s="9">
        <v>506120516</v>
      </c>
      <c r="C1460" s="6" t="s">
        <v>49</v>
      </c>
      <c r="D1460" s="10">
        <v>3066.8490216</v>
      </c>
      <c r="E1460" s="7">
        <v>43760</v>
      </c>
    </row>
    <row r="1461" spans="2:5" x14ac:dyDescent="0.2">
      <c r="B1461" s="9">
        <v>506350337</v>
      </c>
      <c r="C1461" s="6" t="s">
        <v>49</v>
      </c>
      <c r="D1461" s="10">
        <v>1911.5611199999998</v>
      </c>
      <c r="E1461" s="7">
        <v>43103</v>
      </c>
    </row>
    <row r="1462" spans="2:5" x14ac:dyDescent="0.2">
      <c r="B1462" s="9">
        <v>506551954</v>
      </c>
      <c r="C1462" s="6" t="s">
        <v>49</v>
      </c>
      <c r="D1462" s="10">
        <v>1533.21336</v>
      </c>
      <c r="E1462" s="7">
        <v>43123</v>
      </c>
    </row>
    <row r="1463" spans="2:5" x14ac:dyDescent="0.2">
      <c r="B1463" s="9">
        <v>506684555</v>
      </c>
      <c r="C1463" s="6" t="s">
        <v>48</v>
      </c>
      <c r="D1463" s="10">
        <v>2357.6733180000006</v>
      </c>
      <c r="E1463" s="7">
        <v>43644</v>
      </c>
    </row>
    <row r="1464" spans="2:5" x14ac:dyDescent="0.2">
      <c r="B1464" s="9">
        <v>506870761</v>
      </c>
      <c r="C1464" s="6" t="s">
        <v>48</v>
      </c>
      <c r="D1464" s="10">
        <v>4320.0551394000004</v>
      </c>
      <c r="E1464" s="7">
        <v>43483</v>
      </c>
    </row>
    <row r="1465" spans="2:5" x14ac:dyDescent="0.2">
      <c r="B1465" s="9">
        <v>507050698</v>
      </c>
      <c r="C1465" s="6" t="s">
        <v>48</v>
      </c>
      <c r="D1465" s="10">
        <v>2531.0577600000001</v>
      </c>
      <c r="E1465" s="7">
        <v>43256</v>
      </c>
    </row>
    <row r="1466" spans="2:5" x14ac:dyDescent="0.2">
      <c r="B1466" s="9">
        <v>507273891</v>
      </c>
      <c r="C1466" s="6" t="s">
        <v>48</v>
      </c>
      <c r="D1466" s="10">
        <v>2388.1705848000006</v>
      </c>
      <c r="E1466" s="7">
        <v>43593</v>
      </c>
    </row>
    <row r="1467" spans="2:5" x14ac:dyDescent="0.2">
      <c r="B1467" s="9">
        <v>507471575</v>
      </c>
      <c r="C1467" s="6" t="s">
        <v>48</v>
      </c>
      <c r="D1467" s="10">
        <v>2576.4631200000003</v>
      </c>
      <c r="E1467" s="7">
        <v>43262</v>
      </c>
    </row>
    <row r="1468" spans="2:5" x14ac:dyDescent="0.2">
      <c r="B1468" s="9">
        <v>507718102</v>
      </c>
      <c r="C1468" s="6" t="s">
        <v>48</v>
      </c>
      <c r="D1468" s="10">
        <v>1961.7444000000003</v>
      </c>
      <c r="E1468" s="7">
        <v>43335</v>
      </c>
    </row>
    <row r="1469" spans="2:5" x14ac:dyDescent="0.2">
      <c r="B1469" s="9">
        <v>507916758</v>
      </c>
      <c r="C1469" s="6" t="s">
        <v>48</v>
      </c>
      <c r="D1469" s="10">
        <v>4765.7844234000004</v>
      </c>
      <c r="E1469" s="7">
        <v>43675</v>
      </c>
    </row>
    <row r="1470" spans="2:5" x14ac:dyDescent="0.2">
      <c r="B1470" s="9">
        <v>508087636</v>
      </c>
      <c r="C1470" s="6" t="s">
        <v>48</v>
      </c>
      <c r="D1470" s="10">
        <v>2485.6523999999999</v>
      </c>
      <c r="E1470" s="7">
        <v>43257</v>
      </c>
    </row>
    <row r="1471" spans="2:5" x14ac:dyDescent="0.2">
      <c r="B1471" s="9">
        <v>508271910</v>
      </c>
      <c r="C1471" s="6" t="s">
        <v>48</v>
      </c>
      <c r="D1471" s="10">
        <v>1628.7717600000003</v>
      </c>
      <c r="E1471" s="7">
        <v>43388</v>
      </c>
    </row>
    <row r="1472" spans="2:5" x14ac:dyDescent="0.2">
      <c r="B1472" s="9">
        <v>508497703</v>
      </c>
      <c r="C1472" s="6" t="s">
        <v>48</v>
      </c>
      <c r="D1472" s="10">
        <v>1036.9070712</v>
      </c>
      <c r="E1472" s="7">
        <v>43584</v>
      </c>
    </row>
    <row r="1473" spans="2:5" x14ac:dyDescent="0.2">
      <c r="B1473" s="9">
        <v>508655845</v>
      </c>
      <c r="C1473" s="6" t="s">
        <v>48</v>
      </c>
      <c r="D1473" s="10">
        <v>1714.8847716000005</v>
      </c>
      <c r="E1473" s="7">
        <v>43524</v>
      </c>
    </row>
    <row r="1474" spans="2:5" x14ac:dyDescent="0.2">
      <c r="B1474" s="9">
        <v>508833073</v>
      </c>
      <c r="C1474" s="6" t="s">
        <v>48</v>
      </c>
      <c r="D1474" s="10">
        <v>2460.0391200000004</v>
      </c>
      <c r="E1474" s="7">
        <v>43172</v>
      </c>
    </row>
    <row r="1475" spans="2:5" x14ac:dyDescent="0.2">
      <c r="B1475" s="9">
        <v>509061133</v>
      </c>
      <c r="C1475" s="6" t="s">
        <v>48</v>
      </c>
      <c r="D1475" s="10">
        <v>1697.4619200000002</v>
      </c>
      <c r="E1475" s="7">
        <v>43237</v>
      </c>
    </row>
    <row r="1476" spans="2:5" x14ac:dyDescent="0.2">
      <c r="B1476" s="9">
        <v>509230150</v>
      </c>
      <c r="C1476" s="6" t="s">
        <v>48</v>
      </c>
      <c r="D1476" s="10">
        <v>1578.7094400000003</v>
      </c>
      <c r="E1476" s="7">
        <v>43320</v>
      </c>
    </row>
    <row r="1477" spans="2:5" x14ac:dyDescent="0.2">
      <c r="B1477" s="9">
        <v>509406507</v>
      </c>
      <c r="C1477" s="6" t="s">
        <v>48</v>
      </c>
      <c r="D1477" s="10">
        <v>1001.2464000000001</v>
      </c>
      <c r="E1477" s="7">
        <v>43110</v>
      </c>
    </row>
    <row r="1478" spans="2:5" x14ac:dyDescent="0.2">
      <c r="B1478" s="9">
        <v>509554500</v>
      </c>
      <c r="C1478" s="6" t="s">
        <v>49</v>
      </c>
      <c r="D1478" s="10">
        <v>4152.34512</v>
      </c>
      <c r="E1478" s="7">
        <v>43388</v>
      </c>
    </row>
    <row r="1479" spans="2:5" x14ac:dyDescent="0.2">
      <c r="B1479" s="9">
        <v>509755103</v>
      </c>
      <c r="C1479" s="6" t="s">
        <v>48</v>
      </c>
      <c r="D1479" s="10">
        <v>1780.1229600000004</v>
      </c>
      <c r="E1479" s="7">
        <v>43179</v>
      </c>
    </row>
    <row r="1480" spans="2:5" x14ac:dyDescent="0.2">
      <c r="B1480" s="9">
        <v>509981179</v>
      </c>
      <c r="C1480" s="6" t="s">
        <v>48</v>
      </c>
      <c r="D1480" s="10">
        <v>2442.5755200000008</v>
      </c>
      <c r="E1480" s="7">
        <v>43401</v>
      </c>
    </row>
    <row r="1481" spans="2:5" x14ac:dyDescent="0.2">
      <c r="B1481" s="9">
        <v>510138391</v>
      </c>
      <c r="C1481" s="6" t="s">
        <v>48</v>
      </c>
      <c r="D1481" s="10">
        <v>2012.8196088000004</v>
      </c>
      <c r="E1481" s="7">
        <v>43735</v>
      </c>
    </row>
    <row r="1482" spans="2:5" x14ac:dyDescent="0.2">
      <c r="B1482" s="9">
        <v>510320696</v>
      </c>
      <c r="C1482" s="6" t="s">
        <v>49</v>
      </c>
      <c r="D1482" s="10">
        <v>2482.0991999999997</v>
      </c>
      <c r="E1482" s="7">
        <v>43321</v>
      </c>
    </row>
    <row r="1483" spans="2:5" x14ac:dyDescent="0.2">
      <c r="B1483" s="9">
        <v>510521588</v>
      </c>
      <c r="C1483" s="6" t="s">
        <v>48</v>
      </c>
      <c r="D1483" s="10">
        <v>8331.3014400000011</v>
      </c>
      <c r="E1483" s="7">
        <v>43425</v>
      </c>
    </row>
    <row r="1484" spans="2:5" x14ac:dyDescent="0.2">
      <c r="B1484" s="9">
        <v>510765377</v>
      </c>
      <c r="C1484" s="6" t="s">
        <v>49</v>
      </c>
      <c r="D1484" s="10">
        <v>1447.4624346000001</v>
      </c>
      <c r="E1484" s="7">
        <v>43772</v>
      </c>
    </row>
    <row r="1485" spans="2:5" x14ac:dyDescent="0.2">
      <c r="B1485" s="9">
        <v>510956721</v>
      </c>
      <c r="C1485" s="6" t="s">
        <v>48</v>
      </c>
      <c r="D1485" s="10">
        <v>1669.1388714000004</v>
      </c>
      <c r="E1485" s="7">
        <v>43750</v>
      </c>
    </row>
    <row r="1486" spans="2:5" x14ac:dyDescent="0.2">
      <c r="B1486" s="9">
        <v>511162110</v>
      </c>
      <c r="C1486" s="6" t="s">
        <v>49</v>
      </c>
      <c r="D1486" s="10">
        <v>5357.4344460000002</v>
      </c>
      <c r="E1486" s="7">
        <v>43600</v>
      </c>
    </row>
    <row r="1487" spans="2:5" x14ac:dyDescent="0.2">
      <c r="B1487" s="9">
        <v>511312531</v>
      </c>
      <c r="C1487" s="6" t="s">
        <v>48</v>
      </c>
      <c r="D1487" s="10">
        <v>2032.7630400000003</v>
      </c>
      <c r="E1487" s="7">
        <v>43239</v>
      </c>
    </row>
    <row r="1488" spans="2:5" x14ac:dyDescent="0.2">
      <c r="B1488" s="9">
        <v>511472016</v>
      </c>
      <c r="C1488" s="6" t="s">
        <v>48</v>
      </c>
      <c r="D1488" s="10">
        <v>1482.6363552000003</v>
      </c>
      <c r="E1488" s="7">
        <v>43763</v>
      </c>
    </row>
    <row r="1489" spans="2:5" x14ac:dyDescent="0.2">
      <c r="B1489" s="9">
        <v>511656057</v>
      </c>
      <c r="C1489" s="6" t="s">
        <v>48</v>
      </c>
      <c r="D1489" s="10">
        <v>8326.9268082000017</v>
      </c>
      <c r="E1489" s="7">
        <v>43746</v>
      </c>
    </row>
    <row r="1490" spans="2:5" x14ac:dyDescent="0.2">
      <c r="B1490" s="9">
        <v>511820399</v>
      </c>
      <c r="C1490" s="6" t="s">
        <v>48</v>
      </c>
      <c r="D1490" s="10">
        <v>1823.1998400000002</v>
      </c>
      <c r="E1490" s="7">
        <v>43248</v>
      </c>
    </row>
    <row r="1491" spans="2:5" x14ac:dyDescent="0.2">
      <c r="B1491" s="9">
        <v>512051497</v>
      </c>
      <c r="C1491" s="6" t="s">
        <v>48</v>
      </c>
      <c r="D1491" s="10">
        <v>1052.4729600000001</v>
      </c>
      <c r="E1491" s="7">
        <v>43367</v>
      </c>
    </row>
    <row r="1492" spans="2:5" x14ac:dyDescent="0.2">
      <c r="B1492" s="9">
        <v>512207628</v>
      </c>
      <c r="C1492" s="6" t="s">
        <v>49</v>
      </c>
      <c r="D1492" s="10">
        <v>4354.0156799999995</v>
      </c>
      <c r="E1492" s="7">
        <v>43418</v>
      </c>
    </row>
    <row r="1493" spans="2:5" x14ac:dyDescent="0.2">
      <c r="B1493" s="9">
        <v>512430365</v>
      </c>
      <c r="C1493" s="6" t="s">
        <v>48</v>
      </c>
      <c r="D1493" s="10">
        <v>1464.6139200000002</v>
      </c>
      <c r="E1493" s="7">
        <v>43271</v>
      </c>
    </row>
    <row r="1494" spans="2:5" x14ac:dyDescent="0.2">
      <c r="B1494" s="9">
        <v>512599794</v>
      </c>
      <c r="C1494" s="6" t="s">
        <v>49</v>
      </c>
      <c r="D1494" s="10">
        <v>3848.9774400000006</v>
      </c>
      <c r="E1494" s="7">
        <v>43167</v>
      </c>
    </row>
    <row r="1495" spans="2:5" x14ac:dyDescent="0.2">
      <c r="B1495" s="9">
        <v>512779283</v>
      </c>
      <c r="C1495" s="6" t="s">
        <v>49</v>
      </c>
      <c r="D1495" s="10">
        <v>3587.8313015999997</v>
      </c>
      <c r="E1495" s="7">
        <v>43493</v>
      </c>
    </row>
    <row r="1496" spans="2:5" x14ac:dyDescent="0.2">
      <c r="B1496" s="9">
        <v>512950171</v>
      </c>
      <c r="C1496" s="6" t="s">
        <v>49</v>
      </c>
      <c r="D1496" s="10">
        <v>4478.9824799999997</v>
      </c>
      <c r="E1496" s="7">
        <v>43412</v>
      </c>
    </row>
    <row r="1497" spans="2:5" x14ac:dyDescent="0.2">
      <c r="B1497" s="9">
        <v>513079341</v>
      </c>
      <c r="C1497" s="6" t="s">
        <v>49</v>
      </c>
      <c r="D1497" s="10">
        <v>4849.5736800000004</v>
      </c>
      <c r="E1497" s="7">
        <v>43434</v>
      </c>
    </row>
    <row r="1498" spans="2:5" x14ac:dyDescent="0.2">
      <c r="B1498" s="9">
        <v>513266822</v>
      </c>
      <c r="C1498" s="6" t="s">
        <v>49</v>
      </c>
      <c r="D1498" s="10">
        <v>1638.3578400000001</v>
      </c>
      <c r="E1498" s="7">
        <v>43319</v>
      </c>
    </row>
    <row r="1499" spans="2:5" x14ac:dyDescent="0.2">
      <c r="B1499" s="9">
        <v>513407127</v>
      </c>
      <c r="C1499" s="6" t="s">
        <v>48</v>
      </c>
      <c r="D1499" s="10">
        <v>1434.5445114000004</v>
      </c>
      <c r="E1499" s="7">
        <v>43674</v>
      </c>
    </row>
    <row r="1500" spans="2:5" x14ac:dyDescent="0.2">
      <c r="B1500" s="9">
        <v>513561237</v>
      </c>
      <c r="C1500" s="6" t="s">
        <v>49</v>
      </c>
      <c r="D1500" s="10">
        <v>3121.5521610000001</v>
      </c>
      <c r="E1500" s="7">
        <v>43795</v>
      </c>
    </row>
    <row r="1501" spans="2:5" x14ac:dyDescent="0.2">
      <c r="B1501" s="9">
        <v>513788745</v>
      </c>
      <c r="C1501" s="6" t="s">
        <v>49</v>
      </c>
      <c r="D1501" s="10">
        <v>2074.4488799999999</v>
      </c>
      <c r="E1501" s="7">
        <v>43249</v>
      </c>
    </row>
    <row r="1502" spans="2:5" x14ac:dyDescent="0.2">
      <c r="B1502" s="9">
        <v>513996800</v>
      </c>
      <c r="C1502" s="6" t="s">
        <v>48</v>
      </c>
      <c r="D1502" s="10">
        <v>5912.9508438000012</v>
      </c>
      <c r="E1502" s="7">
        <v>43723</v>
      </c>
    </row>
    <row r="1503" spans="2:5" x14ac:dyDescent="0.2">
      <c r="B1503" s="9">
        <v>514209060</v>
      </c>
      <c r="C1503" s="6" t="s">
        <v>48</v>
      </c>
      <c r="D1503" s="10">
        <v>2598.1325370000004</v>
      </c>
      <c r="E1503" s="7">
        <v>43733</v>
      </c>
    </row>
    <row r="1504" spans="2:5" x14ac:dyDescent="0.2">
      <c r="B1504" s="9">
        <v>514403590</v>
      </c>
      <c r="C1504" s="6" t="s">
        <v>48</v>
      </c>
      <c r="D1504" s="10">
        <v>1570.6092402000004</v>
      </c>
      <c r="E1504" s="7">
        <v>43509</v>
      </c>
    </row>
    <row r="1505" spans="2:5" x14ac:dyDescent="0.2">
      <c r="B1505" s="9">
        <v>514633457</v>
      </c>
      <c r="C1505" s="6" t="s">
        <v>49</v>
      </c>
      <c r="D1505" s="10">
        <v>3867.9379200000003</v>
      </c>
      <c r="E1505" s="7">
        <v>43358</v>
      </c>
    </row>
    <row r="1506" spans="2:5" x14ac:dyDescent="0.2">
      <c r="B1506" s="9">
        <v>514816096</v>
      </c>
      <c r="C1506" s="6" t="s">
        <v>48</v>
      </c>
      <c r="D1506" s="10">
        <v>2555.9055522000003</v>
      </c>
      <c r="E1506" s="7">
        <v>43780</v>
      </c>
    </row>
    <row r="1507" spans="2:5" x14ac:dyDescent="0.2">
      <c r="B1507" s="9">
        <v>515049211</v>
      </c>
      <c r="C1507" s="6" t="s">
        <v>49</v>
      </c>
      <c r="D1507" s="10">
        <v>4539.3112799999999</v>
      </c>
      <c r="E1507" s="7">
        <v>43110</v>
      </c>
    </row>
    <row r="1508" spans="2:5" x14ac:dyDescent="0.2">
      <c r="B1508" s="9">
        <v>515191161</v>
      </c>
      <c r="C1508" s="6" t="s">
        <v>49</v>
      </c>
      <c r="D1508" s="10">
        <v>2142.1054745999995</v>
      </c>
      <c r="E1508" s="7">
        <v>43667</v>
      </c>
    </row>
    <row r="1509" spans="2:5" x14ac:dyDescent="0.2">
      <c r="B1509" s="9">
        <v>515439919</v>
      </c>
      <c r="C1509" s="6" t="s">
        <v>48</v>
      </c>
      <c r="D1509" s="10">
        <v>2588.7487626000002</v>
      </c>
      <c r="E1509" s="7">
        <v>43505</v>
      </c>
    </row>
    <row r="1510" spans="2:5" x14ac:dyDescent="0.2">
      <c r="B1510" s="9">
        <v>515599244</v>
      </c>
      <c r="C1510" s="6" t="s">
        <v>48</v>
      </c>
      <c r="D1510" s="10">
        <v>2452.6840338000006</v>
      </c>
      <c r="E1510" s="7">
        <v>43680</v>
      </c>
    </row>
    <row r="1511" spans="2:5" x14ac:dyDescent="0.2">
      <c r="B1511" s="9">
        <v>515805518</v>
      </c>
      <c r="C1511" s="6" t="s">
        <v>48</v>
      </c>
      <c r="D1511" s="10">
        <v>2270.8734048000006</v>
      </c>
      <c r="E1511" s="7">
        <v>43470</v>
      </c>
    </row>
    <row r="1512" spans="2:5" x14ac:dyDescent="0.2">
      <c r="B1512" s="9">
        <v>515970845</v>
      </c>
      <c r="C1512" s="6" t="s">
        <v>48</v>
      </c>
      <c r="D1512" s="10">
        <v>5037.9138810000013</v>
      </c>
      <c r="E1512" s="7">
        <v>43482</v>
      </c>
    </row>
    <row r="1513" spans="2:5" x14ac:dyDescent="0.2">
      <c r="B1513" s="9">
        <v>516124161</v>
      </c>
      <c r="C1513" s="6" t="s">
        <v>49</v>
      </c>
      <c r="D1513" s="10">
        <v>1447.8912</v>
      </c>
      <c r="E1513" s="7">
        <v>43283</v>
      </c>
    </row>
    <row r="1514" spans="2:5" x14ac:dyDescent="0.2">
      <c r="B1514" s="9">
        <v>516260195</v>
      </c>
      <c r="C1514" s="6" t="s">
        <v>48</v>
      </c>
      <c r="D1514" s="10">
        <v>2447.2324800000001</v>
      </c>
      <c r="E1514" s="7">
        <v>43365</v>
      </c>
    </row>
    <row r="1515" spans="2:5" x14ac:dyDescent="0.2">
      <c r="B1515" s="9">
        <v>516392291</v>
      </c>
      <c r="C1515" s="6" t="s">
        <v>48</v>
      </c>
      <c r="D1515" s="10">
        <v>1219.8906720000002</v>
      </c>
      <c r="E1515" s="7">
        <v>43668</v>
      </c>
    </row>
    <row r="1516" spans="2:5" x14ac:dyDescent="0.2">
      <c r="B1516" s="9">
        <v>516538690</v>
      </c>
      <c r="C1516" s="6" t="s">
        <v>49</v>
      </c>
      <c r="D1516" s="10">
        <v>4621.1128236000004</v>
      </c>
      <c r="E1516" s="7">
        <v>43533</v>
      </c>
    </row>
    <row r="1517" spans="2:5" x14ac:dyDescent="0.2">
      <c r="B1517" s="9">
        <v>516757978</v>
      </c>
      <c r="C1517" s="6" t="s">
        <v>48</v>
      </c>
      <c r="D1517" s="10">
        <v>1523.9901600000001</v>
      </c>
      <c r="E1517" s="7">
        <v>43422</v>
      </c>
    </row>
    <row r="1518" spans="2:5" x14ac:dyDescent="0.2">
      <c r="B1518" s="9">
        <v>516907800</v>
      </c>
      <c r="C1518" s="6" t="s">
        <v>48</v>
      </c>
      <c r="D1518" s="10">
        <v>3609.1440000000007</v>
      </c>
      <c r="E1518" s="7">
        <v>43346</v>
      </c>
    </row>
    <row r="1519" spans="2:5" x14ac:dyDescent="0.2">
      <c r="B1519" s="9">
        <v>517148518</v>
      </c>
      <c r="C1519" s="6" t="s">
        <v>48</v>
      </c>
      <c r="D1519" s="10">
        <v>4196.8931004000005</v>
      </c>
      <c r="E1519" s="7">
        <v>43712</v>
      </c>
    </row>
    <row r="1520" spans="2:5" x14ac:dyDescent="0.2">
      <c r="B1520" s="9">
        <v>517273701</v>
      </c>
      <c r="C1520" s="6" t="s">
        <v>48</v>
      </c>
      <c r="D1520" s="10">
        <v>2299.3740000000003</v>
      </c>
      <c r="E1520" s="7">
        <v>43332</v>
      </c>
    </row>
    <row r="1521" spans="2:5" x14ac:dyDescent="0.2">
      <c r="B1521" s="9">
        <v>517519023</v>
      </c>
      <c r="C1521" s="6" t="s">
        <v>49</v>
      </c>
      <c r="D1521" s="10">
        <v>3930.8522399999997</v>
      </c>
      <c r="E1521" s="7">
        <v>43207</v>
      </c>
    </row>
    <row r="1522" spans="2:5" x14ac:dyDescent="0.2">
      <c r="B1522" s="9">
        <v>517676599</v>
      </c>
      <c r="C1522" s="6" t="s">
        <v>48</v>
      </c>
      <c r="D1522" s="10">
        <v>2038.6249884000003</v>
      </c>
      <c r="E1522" s="7">
        <v>43589</v>
      </c>
    </row>
    <row r="1523" spans="2:5" x14ac:dyDescent="0.2">
      <c r="B1523" s="9">
        <v>517850720</v>
      </c>
      <c r="C1523" s="6" t="s">
        <v>48</v>
      </c>
      <c r="D1523" s="10">
        <v>2619.5400000000004</v>
      </c>
      <c r="E1523" s="7">
        <v>43465</v>
      </c>
    </row>
    <row r="1524" spans="2:5" x14ac:dyDescent="0.2">
      <c r="B1524" s="9">
        <v>518083854</v>
      </c>
      <c r="C1524" s="6" t="s">
        <v>48</v>
      </c>
      <c r="D1524" s="10">
        <v>1888.4845980000005</v>
      </c>
      <c r="E1524" s="7">
        <v>43476</v>
      </c>
    </row>
    <row r="1525" spans="2:5" x14ac:dyDescent="0.2">
      <c r="B1525" s="9">
        <v>518309547</v>
      </c>
      <c r="C1525" s="6" t="s">
        <v>49</v>
      </c>
      <c r="D1525" s="10">
        <v>2296.8036000000002</v>
      </c>
      <c r="E1525" s="7">
        <v>43170</v>
      </c>
    </row>
    <row r="1526" spans="2:5" x14ac:dyDescent="0.2">
      <c r="B1526" s="9">
        <v>518444842</v>
      </c>
      <c r="C1526" s="6" t="s">
        <v>49</v>
      </c>
      <c r="D1526" s="10">
        <v>3194.4896802000007</v>
      </c>
      <c r="E1526" s="7">
        <v>43708</v>
      </c>
    </row>
    <row r="1527" spans="2:5" x14ac:dyDescent="0.2">
      <c r="B1527" s="9">
        <v>518596225</v>
      </c>
      <c r="C1527" s="6" t="s">
        <v>49</v>
      </c>
      <c r="D1527" s="10">
        <v>2378.2841082</v>
      </c>
      <c r="E1527" s="7">
        <v>43641</v>
      </c>
    </row>
    <row r="1528" spans="2:5" x14ac:dyDescent="0.2">
      <c r="B1528" s="9">
        <v>518732953</v>
      </c>
      <c r="C1528" s="6" t="s">
        <v>48</v>
      </c>
      <c r="D1528" s="10">
        <v>6936.9552252000012</v>
      </c>
      <c r="E1528" s="7">
        <v>43677</v>
      </c>
    </row>
    <row r="1529" spans="2:5" x14ac:dyDescent="0.2">
      <c r="B1529" s="9">
        <v>518876287</v>
      </c>
      <c r="C1529" s="6" t="s">
        <v>48</v>
      </c>
      <c r="D1529" s="10">
        <v>1109.6313228000001</v>
      </c>
      <c r="E1529" s="7">
        <v>43633</v>
      </c>
    </row>
    <row r="1530" spans="2:5" x14ac:dyDescent="0.2">
      <c r="B1530" s="9">
        <v>519002213</v>
      </c>
      <c r="C1530" s="6" t="s">
        <v>49</v>
      </c>
      <c r="D1530" s="10">
        <v>4520.3895828000004</v>
      </c>
      <c r="E1530" s="7">
        <v>43481</v>
      </c>
    </row>
    <row r="1531" spans="2:5" x14ac:dyDescent="0.2">
      <c r="B1531" s="9">
        <v>519194762</v>
      </c>
      <c r="C1531" s="6" t="s">
        <v>49</v>
      </c>
      <c r="D1531" s="10">
        <v>4208.3647200000005</v>
      </c>
      <c r="E1531" s="7">
        <v>43165</v>
      </c>
    </row>
    <row r="1532" spans="2:5" x14ac:dyDescent="0.2">
      <c r="B1532" s="9">
        <v>519340314</v>
      </c>
      <c r="C1532" s="6" t="s">
        <v>48</v>
      </c>
      <c r="D1532" s="10">
        <v>2297.0455200000001</v>
      </c>
      <c r="E1532" s="7">
        <v>43434</v>
      </c>
    </row>
    <row r="1533" spans="2:5" x14ac:dyDescent="0.2">
      <c r="B1533" s="9">
        <v>519525790</v>
      </c>
      <c r="C1533" s="6" t="s">
        <v>48</v>
      </c>
      <c r="D1533" s="10">
        <v>1688.1480000000001</v>
      </c>
      <c r="E1533" s="7">
        <v>43370</v>
      </c>
    </row>
    <row r="1534" spans="2:5" x14ac:dyDescent="0.2">
      <c r="B1534" s="9">
        <v>519652322</v>
      </c>
      <c r="C1534" s="6" t="s">
        <v>48</v>
      </c>
      <c r="D1534" s="10">
        <v>2216.7129600000003</v>
      </c>
      <c r="E1534" s="7">
        <v>43263</v>
      </c>
    </row>
    <row r="1535" spans="2:5" x14ac:dyDescent="0.2">
      <c r="B1535" s="9">
        <v>519898993</v>
      </c>
      <c r="C1535" s="6" t="s">
        <v>48</v>
      </c>
      <c r="D1535" s="10">
        <v>2168.8248582000001</v>
      </c>
      <c r="E1535" s="7">
        <v>43481</v>
      </c>
    </row>
    <row r="1536" spans="2:5" x14ac:dyDescent="0.2">
      <c r="B1536" s="9">
        <v>520028444</v>
      </c>
      <c r="C1536" s="6" t="s">
        <v>48</v>
      </c>
      <c r="D1536" s="10">
        <v>1090.8637740000001</v>
      </c>
      <c r="E1536" s="7">
        <v>43532</v>
      </c>
    </row>
    <row r="1537" spans="2:5" x14ac:dyDescent="0.2">
      <c r="B1537" s="9">
        <v>520195987</v>
      </c>
      <c r="C1537" s="6" t="s">
        <v>48</v>
      </c>
      <c r="D1537" s="10">
        <v>1990.8504000000003</v>
      </c>
      <c r="E1537" s="7">
        <v>43455</v>
      </c>
    </row>
    <row r="1538" spans="2:5" x14ac:dyDescent="0.2">
      <c r="B1538" s="9">
        <v>520355772</v>
      </c>
      <c r="C1538" s="6" t="s">
        <v>48</v>
      </c>
      <c r="D1538" s="10">
        <v>3970.0584000000008</v>
      </c>
      <c r="E1538" s="7">
        <v>43397</v>
      </c>
    </row>
    <row r="1539" spans="2:5" x14ac:dyDescent="0.2">
      <c r="B1539" s="9">
        <v>520540779</v>
      </c>
      <c r="C1539" s="6" t="s">
        <v>48</v>
      </c>
      <c r="D1539" s="10">
        <v>2465.5867236000004</v>
      </c>
      <c r="E1539" s="7">
        <v>43669</v>
      </c>
    </row>
    <row r="1540" spans="2:5" x14ac:dyDescent="0.2">
      <c r="B1540" s="9">
        <v>520709427</v>
      </c>
      <c r="C1540" s="6" t="s">
        <v>48</v>
      </c>
      <c r="D1540" s="10">
        <v>1157.2545600000001</v>
      </c>
      <c r="E1540" s="7">
        <v>43345</v>
      </c>
    </row>
    <row r="1541" spans="2:5" x14ac:dyDescent="0.2">
      <c r="B1541" s="9">
        <v>520931184</v>
      </c>
      <c r="C1541" s="6" t="s">
        <v>49</v>
      </c>
      <c r="D1541" s="10">
        <v>1417.9401054000002</v>
      </c>
      <c r="E1541" s="7">
        <v>43560</v>
      </c>
    </row>
    <row r="1542" spans="2:5" x14ac:dyDescent="0.2">
      <c r="B1542" s="9">
        <v>521091975</v>
      </c>
      <c r="C1542" s="6" t="s">
        <v>49</v>
      </c>
      <c r="D1542" s="10">
        <v>3526.6492800000001</v>
      </c>
      <c r="E1542" s="7">
        <v>43205</v>
      </c>
    </row>
    <row r="1543" spans="2:5" x14ac:dyDescent="0.2">
      <c r="B1543" s="9">
        <v>521324082</v>
      </c>
      <c r="C1543" s="6" t="s">
        <v>48</v>
      </c>
      <c r="D1543" s="10">
        <v>1923.3244800000004</v>
      </c>
      <c r="E1543" s="7">
        <v>43332</v>
      </c>
    </row>
    <row r="1544" spans="2:5" x14ac:dyDescent="0.2">
      <c r="B1544" s="9">
        <v>521548504</v>
      </c>
      <c r="C1544" s="6" t="s">
        <v>48</v>
      </c>
      <c r="D1544" s="10">
        <v>8122.8297150000017</v>
      </c>
      <c r="E1544" s="7">
        <v>43731</v>
      </c>
    </row>
    <row r="1545" spans="2:5" x14ac:dyDescent="0.2">
      <c r="B1545" s="9">
        <v>521717918</v>
      </c>
      <c r="C1545" s="6" t="s">
        <v>49</v>
      </c>
      <c r="D1545" s="10">
        <v>4073.9176799999996</v>
      </c>
      <c r="E1545" s="7">
        <v>43279</v>
      </c>
    </row>
    <row r="1546" spans="2:5" x14ac:dyDescent="0.2">
      <c r="B1546" s="9">
        <v>521863736</v>
      </c>
      <c r="C1546" s="6" t="s">
        <v>48</v>
      </c>
      <c r="D1546" s="10">
        <v>8666.6025599999994</v>
      </c>
      <c r="E1546" s="7">
        <v>43190</v>
      </c>
    </row>
    <row r="1547" spans="2:5" x14ac:dyDescent="0.2">
      <c r="B1547" s="9">
        <v>522092526</v>
      </c>
      <c r="C1547" s="6" t="s">
        <v>48</v>
      </c>
      <c r="D1547" s="10">
        <v>1434.5445114000004</v>
      </c>
      <c r="E1547" s="7">
        <v>43737</v>
      </c>
    </row>
    <row r="1548" spans="2:5" x14ac:dyDescent="0.2">
      <c r="B1548" s="9">
        <v>522238422</v>
      </c>
      <c r="C1548" s="6" t="s">
        <v>48</v>
      </c>
      <c r="D1548" s="10">
        <v>1321.4124000000002</v>
      </c>
      <c r="E1548" s="7">
        <v>43336</v>
      </c>
    </row>
    <row r="1549" spans="2:5" x14ac:dyDescent="0.2">
      <c r="B1549" s="9">
        <v>522441503</v>
      </c>
      <c r="C1549" s="6" t="s">
        <v>49</v>
      </c>
      <c r="D1549" s="10">
        <v>3751.5895199999995</v>
      </c>
      <c r="E1549" s="7">
        <v>43291</v>
      </c>
    </row>
    <row r="1550" spans="2:5" x14ac:dyDescent="0.2">
      <c r="B1550" s="9">
        <v>522580053</v>
      </c>
      <c r="C1550" s="6" t="s">
        <v>48</v>
      </c>
      <c r="D1550" s="10">
        <v>1673.8307586000003</v>
      </c>
      <c r="E1550" s="7">
        <v>43512</v>
      </c>
    </row>
    <row r="1551" spans="2:5" x14ac:dyDescent="0.2">
      <c r="B1551" s="9">
        <v>522779849</v>
      </c>
      <c r="C1551" s="6" t="s">
        <v>49</v>
      </c>
      <c r="D1551" s="10">
        <v>4436.1641142000008</v>
      </c>
      <c r="E1551" s="7">
        <v>43681</v>
      </c>
    </row>
    <row r="1552" spans="2:5" x14ac:dyDescent="0.2">
      <c r="B1552" s="9">
        <v>522908056</v>
      </c>
      <c r="C1552" s="6" t="s">
        <v>49</v>
      </c>
      <c r="D1552" s="10">
        <v>3298.6861362</v>
      </c>
      <c r="E1552" s="7">
        <v>43474</v>
      </c>
    </row>
    <row r="1553" spans="2:5" x14ac:dyDescent="0.2">
      <c r="B1553" s="9">
        <v>523151726</v>
      </c>
      <c r="C1553" s="6" t="s">
        <v>49</v>
      </c>
      <c r="D1553" s="10">
        <v>4789.2448800000002</v>
      </c>
      <c r="E1553" s="7">
        <v>43346</v>
      </c>
    </row>
    <row r="1554" spans="2:5" x14ac:dyDescent="0.2">
      <c r="B1554" s="9">
        <v>523335387</v>
      </c>
      <c r="C1554" s="6" t="s">
        <v>48</v>
      </c>
      <c r="D1554" s="10">
        <v>2177.1288000000004</v>
      </c>
      <c r="E1554" s="7">
        <v>43289</v>
      </c>
    </row>
    <row r="1555" spans="2:5" x14ac:dyDescent="0.2">
      <c r="B1555" s="9">
        <v>523587718</v>
      </c>
      <c r="C1555" s="6" t="s">
        <v>49</v>
      </c>
      <c r="D1555" s="10">
        <v>3166.7039586000001</v>
      </c>
      <c r="E1555" s="7">
        <v>43472</v>
      </c>
    </row>
    <row r="1556" spans="2:5" x14ac:dyDescent="0.2">
      <c r="B1556" s="9">
        <v>523802062</v>
      </c>
      <c r="C1556" s="6" t="s">
        <v>49</v>
      </c>
      <c r="D1556" s="10">
        <v>3127.6302876</v>
      </c>
      <c r="E1556" s="7">
        <v>43750</v>
      </c>
    </row>
    <row r="1557" spans="2:5" x14ac:dyDescent="0.2">
      <c r="B1557" s="9">
        <v>523995238</v>
      </c>
      <c r="C1557" s="6" t="s">
        <v>48</v>
      </c>
      <c r="D1557" s="10">
        <v>1790.6011200000003</v>
      </c>
      <c r="E1557" s="7">
        <v>43252</v>
      </c>
    </row>
    <row r="1558" spans="2:5" x14ac:dyDescent="0.2">
      <c r="B1558" s="9">
        <v>524212161</v>
      </c>
      <c r="C1558" s="6" t="s">
        <v>48</v>
      </c>
      <c r="D1558" s="10">
        <v>1540.1119734000001</v>
      </c>
      <c r="E1558" s="7">
        <v>43537</v>
      </c>
    </row>
    <row r="1559" spans="2:5" x14ac:dyDescent="0.2">
      <c r="B1559" s="9">
        <v>524362075</v>
      </c>
      <c r="C1559" s="6" t="s">
        <v>48</v>
      </c>
      <c r="D1559" s="10">
        <v>2095.6320000000005</v>
      </c>
      <c r="E1559" s="7">
        <v>43435</v>
      </c>
    </row>
    <row r="1560" spans="2:5" x14ac:dyDescent="0.2">
      <c r="B1560" s="9">
        <v>524506535</v>
      </c>
      <c r="C1560" s="6" t="s">
        <v>48</v>
      </c>
      <c r="D1560" s="10">
        <v>1662.5347200000001</v>
      </c>
      <c r="E1560" s="7">
        <v>43378</v>
      </c>
    </row>
    <row r="1561" spans="2:5" x14ac:dyDescent="0.2">
      <c r="B1561" s="9">
        <v>524669281</v>
      </c>
      <c r="C1561" s="6" t="s">
        <v>48</v>
      </c>
      <c r="D1561" s="10">
        <v>6962.7606048000016</v>
      </c>
      <c r="E1561" s="7">
        <v>43518</v>
      </c>
    </row>
    <row r="1562" spans="2:5" x14ac:dyDescent="0.2">
      <c r="B1562" s="9">
        <v>524875887</v>
      </c>
      <c r="C1562" s="6" t="s">
        <v>48</v>
      </c>
      <c r="D1562" s="10">
        <v>1214.0258130000002</v>
      </c>
      <c r="E1562" s="7">
        <v>43535</v>
      </c>
    </row>
    <row r="1563" spans="2:5" x14ac:dyDescent="0.2">
      <c r="B1563" s="9">
        <v>525013605</v>
      </c>
      <c r="C1563" s="6" t="s">
        <v>49</v>
      </c>
      <c r="D1563" s="10">
        <v>2109.9782340000002</v>
      </c>
      <c r="E1563" s="7">
        <v>43473</v>
      </c>
    </row>
    <row r="1564" spans="2:5" x14ac:dyDescent="0.2">
      <c r="B1564" s="9">
        <v>525143002</v>
      </c>
      <c r="C1564" s="6" t="s">
        <v>48</v>
      </c>
      <c r="D1564" s="10">
        <v>1434.3436800000002</v>
      </c>
      <c r="E1564" s="7">
        <v>43308</v>
      </c>
    </row>
    <row r="1565" spans="2:5" x14ac:dyDescent="0.2">
      <c r="B1565" s="9">
        <v>525380408</v>
      </c>
      <c r="C1565" s="6" t="s">
        <v>49</v>
      </c>
      <c r="D1565" s="10">
        <v>1356.2905356000001</v>
      </c>
      <c r="E1565" s="7">
        <v>43724</v>
      </c>
    </row>
    <row r="1566" spans="2:5" x14ac:dyDescent="0.2">
      <c r="B1566" s="9">
        <v>525577454</v>
      </c>
      <c r="C1566" s="6" t="s">
        <v>48</v>
      </c>
      <c r="D1566" s="10">
        <v>1313.7284160000004</v>
      </c>
      <c r="E1566" s="7">
        <v>43594</v>
      </c>
    </row>
    <row r="1567" spans="2:5" x14ac:dyDescent="0.2">
      <c r="B1567" s="9">
        <v>525808014</v>
      </c>
      <c r="C1567" s="6" t="s">
        <v>48</v>
      </c>
      <c r="D1567" s="10">
        <v>2564.1163548000004</v>
      </c>
      <c r="E1567" s="7">
        <v>43591</v>
      </c>
    </row>
    <row r="1568" spans="2:5" x14ac:dyDescent="0.2">
      <c r="B1568" s="9">
        <v>525958134</v>
      </c>
      <c r="C1568" s="6" t="s">
        <v>48</v>
      </c>
      <c r="D1568" s="10">
        <v>2214.5707584000002</v>
      </c>
      <c r="E1568" s="7">
        <v>43664</v>
      </c>
    </row>
    <row r="1569" spans="2:5" x14ac:dyDescent="0.2">
      <c r="B1569" s="9">
        <v>526185995</v>
      </c>
      <c r="C1569" s="6" t="s">
        <v>48</v>
      </c>
      <c r="D1569" s="10">
        <v>1337.7117600000001</v>
      </c>
      <c r="E1569" s="7">
        <v>43393</v>
      </c>
    </row>
    <row r="1570" spans="2:5" x14ac:dyDescent="0.2">
      <c r="B1570" s="9">
        <v>526325251</v>
      </c>
      <c r="C1570" s="6" t="s">
        <v>48</v>
      </c>
      <c r="D1570" s="10">
        <v>1423.9877652000002</v>
      </c>
      <c r="E1570" s="7">
        <v>43580</v>
      </c>
    </row>
    <row r="1571" spans="2:5" x14ac:dyDescent="0.2">
      <c r="B1571" s="9">
        <v>526513970</v>
      </c>
      <c r="C1571" s="6" t="s">
        <v>48</v>
      </c>
      <c r="D1571" s="10">
        <v>1006.4098044000002</v>
      </c>
      <c r="E1571" s="7">
        <v>43722</v>
      </c>
    </row>
    <row r="1572" spans="2:5" x14ac:dyDescent="0.2">
      <c r="B1572" s="9">
        <v>526684487</v>
      </c>
      <c r="C1572" s="6" t="s">
        <v>48</v>
      </c>
      <c r="D1572" s="10">
        <v>1230.6016800000002</v>
      </c>
      <c r="E1572" s="7">
        <v>43385</v>
      </c>
    </row>
    <row r="1573" spans="2:5" x14ac:dyDescent="0.2">
      <c r="B1573" s="9">
        <v>526884223</v>
      </c>
      <c r="C1573" s="6" t="s">
        <v>48</v>
      </c>
      <c r="D1573" s="10">
        <v>1052.1557046000003</v>
      </c>
      <c r="E1573" s="7">
        <v>43471</v>
      </c>
    </row>
    <row r="1574" spans="2:5" x14ac:dyDescent="0.2">
      <c r="B1574" s="9">
        <v>527040717</v>
      </c>
      <c r="C1574" s="6" t="s">
        <v>49</v>
      </c>
      <c r="D1574" s="10">
        <v>2340.9470448000002</v>
      </c>
      <c r="E1574" s="7">
        <v>43728</v>
      </c>
    </row>
    <row r="1575" spans="2:5" x14ac:dyDescent="0.2">
      <c r="B1575" s="9">
        <v>527194054</v>
      </c>
      <c r="C1575" s="6" t="s">
        <v>48</v>
      </c>
      <c r="D1575" s="10">
        <v>2559.4244676000003</v>
      </c>
      <c r="E1575" s="7">
        <v>43817</v>
      </c>
    </row>
    <row r="1576" spans="2:5" x14ac:dyDescent="0.2">
      <c r="B1576" s="9">
        <v>527386641</v>
      </c>
      <c r="C1576" s="6" t="s">
        <v>48</v>
      </c>
      <c r="D1576" s="10">
        <v>1965.2371200000002</v>
      </c>
      <c r="E1576" s="7">
        <v>43259</v>
      </c>
    </row>
    <row r="1577" spans="2:5" x14ac:dyDescent="0.2">
      <c r="B1577" s="9">
        <v>527602246</v>
      </c>
      <c r="C1577" s="6" t="s">
        <v>48</v>
      </c>
      <c r="D1577" s="10">
        <v>6014.9993904000012</v>
      </c>
      <c r="E1577" s="7">
        <v>43475</v>
      </c>
    </row>
    <row r="1578" spans="2:5" x14ac:dyDescent="0.2">
      <c r="B1578" s="9">
        <v>527830969</v>
      </c>
      <c r="C1578" s="6" t="s">
        <v>48</v>
      </c>
      <c r="D1578" s="10">
        <v>1423.8655200000003</v>
      </c>
      <c r="E1578" s="7">
        <v>43362</v>
      </c>
    </row>
    <row r="1579" spans="2:5" x14ac:dyDescent="0.2">
      <c r="B1579" s="9">
        <v>528020515</v>
      </c>
      <c r="C1579" s="6" t="s">
        <v>49</v>
      </c>
      <c r="D1579" s="10">
        <v>2581.2108000000003</v>
      </c>
      <c r="E1579" s="7">
        <v>43314</v>
      </c>
    </row>
    <row r="1580" spans="2:5" x14ac:dyDescent="0.2">
      <c r="B1580" s="9">
        <v>528167080</v>
      </c>
      <c r="C1580" s="6" t="s">
        <v>48</v>
      </c>
      <c r="D1580" s="10">
        <v>1321.9392186000005</v>
      </c>
      <c r="E1580" s="7">
        <v>43696</v>
      </c>
    </row>
    <row r="1581" spans="2:5" x14ac:dyDescent="0.2">
      <c r="B1581" s="9">
        <v>528305291</v>
      </c>
      <c r="C1581" s="6" t="s">
        <v>48</v>
      </c>
      <c r="D1581" s="10">
        <v>2337.7327974000004</v>
      </c>
      <c r="E1581" s="7">
        <v>43780</v>
      </c>
    </row>
    <row r="1582" spans="2:5" x14ac:dyDescent="0.2">
      <c r="B1582" s="9">
        <v>528466513</v>
      </c>
      <c r="C1582" s="6" t="s">
        <v>49</v>
      </c>
      <c r="D1582" s="10">
        <v>1633.1867999999999</v>
      </c>
      <c r="E1582" s="7">
        <v>43464</v>
      </c>
    </row>
    <row r="1583" spans="2:5" x14ac:dyDescent="0.2">
      <c r="B1583" s="9">
        <v>528700809</v>
      </c>
      <c r="C1583" s="6" t="s">
        <v>48</v>
      </c>
      <c r="D1583" s="10">
        <v>1385.2796958000004</v>
      </c>
      <c r="E1583" s="7">
        <v>43588</v>
      </c>
    </row>
    <row r="1584" spans="2:5" x14ac:dyDescent="0.2">
      <c r="B1584" s="9">
        <v>528826130</v>
      </c>
      <c r="C1584" s="6" t="s">
        <v>49</v>
      </c>
      <c r="D1584" s="10">
        <v>3287.0577600000001</v>
      </c>
      <c r="E1584" s="7">
        <v>43368</v>
      </c>
    </row>
    <row r="1585" spans="2:5" x14ac:dyDescent="0.2">
      <c r="B1585" s="9">
        <v>528953238</v>
      </c>
      <c r="C1585" s="6" t="s">
        <v>48</v>
      </c>
      <c r="D1585" s="10">
        <v>2351.8084590000003</v>
      </c>
      <c r="E1585" s="7">
        <v>43640</v>
      </c>
    </row>
    <row r="1586" spans="2:5" x14ac:dyDescent="0.2">
      <c r="B1586" s="9">
        <v>529079935</v>
      </c>
      <c r="C1586" s="6" t="s">
        <v>48</v>
      </c>
      <c r="D1586" s="10">
        <v>1126.9843200000003</v>
      </c>
      <c r="E1586" s="7">
        <v>43440</v>
      </c>
    </row>
    <row r="1587" spans="2:5" x14ac:dyDescent="0.2">
      <c r="B1587" s="9">
        <v>529265699</v>
      </c>
      <c r="C1587" s="6" t="s">
        <v>48</v>
      </c>
      <c r="D1587" s="10">
        <v>2259.1436868000005</v>
      </c>
      <c r="E1587" s="7">
        <v>43711</v>
      </c>
    </row>
    <row r="1588" spans="2:5" x14ac:dyDescent="0.2">
      <c r="B1588" s="9">
        <v>529402012</v>
      </c>
      <c r="C1588" s="6" t="s">
        <v>49</v>
      </c>
      <c r="D1588" s="10">
        <v>1938.2781599999998</v>
      </c>
      <c r="E1588" s="7">
        <v>43127</v>
      </c>
    </row>
    <row r="1589" spans="2:5" x14ac:dyDescent="0.2">
      <c r="B1589" s="9">
        <v>529638239</v>
      </c>
      <c r="C1589" s="6" t="s">
        <v>48</v>
      </c>
      <c r="D1589" s="10">
        <v>1422.8147934000003</v>
      </c>
      <c r="E1589" s="7">
        <v>43612</v>
      </c>
    </row>
    <row r="1590" spans="2:5" x14ac:dyDescent="0.2">
      <c r="B1590" s="9">
        <v>529783609</v>
      </c>
      <c r="C1590" s="6" t="s">
        <v>48</v>
      </c>
      <c r="D1590" s="10">
        <v>2532.4461162000002</v>
      </c>
      <c r="E1590" s="7">
        <v>43612</v>
      </c>
    </row>
    <row r="1591" spans="2:5" x14ac:dyDescent="0.2">
      <c r="B1591" s="9">
        <v>529917083</v>
      </c>
      <c r="C1591" s="6" t="s">
        <v>49</v>
      </c>
      <c r="D1591" s="10">
        <v>1503.0489599999999</v>
      </c>
      <c r="E1591" s="7">
        <v>43107</v>
      </c>
    </row>
    <row r="1592" spans="2:5" x14ac:dyDescent="0.2">
      <c r="B1592" s="9">
        <v>530077738</v>
      </c>
      <c r="C1592" s="6" t="s">
        <v>49</v>
      </c>
      <c r="D1592" s="10">
        <v>2143.8420822000003</v>
      </c>
      <c r="E1592" s="7">
        <v>43581</v>
      </c>
    </row>
    <row r="1593" spans="2:5" x14ac:dyDescent="0.2">
      <c r="B1593" s="9">
        <v>530264250</v>
      </c>
      <c r="C1593" s="6" t="s">
        <v>49</v>
      </c>
      <c r="D1593" s="10">
        <v>2936.6034516</v>
      </c>
      <c r="E1593" s="7">
        <v>43540</v>
      </c>
    </row>
    <row r="1594" spans="2:5" x14ac:dyDescent="0.2">
      <c r="B1594" s="9">
        <v>530417480</v>
      </c>
      <c r="C1594" s="6" t="s">
        <v>49</v>
      </c>
      <c r="D1594" s="10">
        <v>4229.5078098000004</v>
      </c>
      <c r="E1594" s="7">
        <v>43802</v>
      </c>
    </row>
    <row r="1595" spans="2:5" x14ac:dyDescent="0.2">
      <c r="B1595" s="9">
        <v>530638628</v>
      </c>
      <c r="C1595" s="6" t="s">
        <v>48</v>
      </c>
      <c r="D1595" s="10">
        <v>2155.0082400000001</v>
      </c>
      <c r="E1595" s="7">
        <v>43184</v>
      </c>
    </row>
    <row r="1596" spans="2:5" x14ac:dyDescent="0.2">
      <c r="B1596" s="9">
        <v>530819704</v>
      </c>
      <c r="C1596" s="6" t="s">
        <v>49</v>
      </c>
      <c r="D1596" s="10">
        <v>3646.4450400000001</v>
      </c>
      <c r="E1596" s="7">
        <v>43288</v>
      </c>
    </row>
    <row r="1597" spans="2:5" x14ac:dyDescent="0.2">
      <c r="B1597" s="9">
        <v>531049723</v>
      </c>
      <c r="C1597" s="6" t="s">
        <v>48</v>
      </c>
      <c r="D1597" s="10">
        <v>2288.8958400000006</v>
      </c>
      <c r="E1597" s="7">
        <v>43388</v>
      </c>
    </row>
    <row r="1598" spans="2:5" x14ac:dyDescent="0.2">
      <c r="B1598" s="9">
        <v>531173911</v>
      </c>
      <c r="C1598" s="6" t="s">
        <v>48</v>
      </c>
      <c r="D1598" s="10">
        <v>1556.5335786000003</v>
      </c>
      <c r="E1598" s="7">
        <v>43554</v>
      </c>
    </row>
    <row r="1599" spans="2:5" x14ac:dyDescent="0.2">
      <c r="B1599" s="9">
        <v>531366648</v>
      </c>
      <c r="C1599" s="6" t="s">
        <v>49</v>
      </c>
      <c r="D1599" s="10">
        <v>3000.8579328000005</v>
      </c>
      <c r="E1599" s="7">
        <v>43818</v>
      </c>
    </row>
    <row r="1600" spans="2:5" x14ac:dyDescent="0.2">
      <c r="B1600" s="9">
        <v>531512292</v>
      </c>
      <c r="C1600" s="6" t="s">
        <v>48</v>
      </c>
      <c r="D1600" s="10">
        <v>1078.0862400000001</v>
      </c>
      <c r="E1600" s="7">
        <v>43242</v>
      </c>
    </row>
    <row r="1601" spans="2:5" x14ac:dyDescent="0.2">
      <c r="B1601" s="9">
        <v>531719207</v>
      </c>
      <c r="C1601" s="6" t="s">
        <v>48</v>
      </c>
      <c r="D1601" s="10">
        <v>6998.2466400000003</v>
      </c>
      <c r="E1601" s="7">
        <v>43366</v>
      </c>
    </row>
    <row r="1602" spans="2:5" x14ac:dyDescent="0.2">
      <c r="B1602" s="9">
        <v>531857096</v>
      </c>
      <c r="C1602" s="6" t="s">
        <v>49</v>
      </c>
      <c r="D1602" s="10">
        <v>4505.6995199999992</v>
      </c>
      <c r="E1602" s="7">
        <v>43412</v>
      </c>
    </row>
    <row r="1603" spans="2:5" x14ac:dyDescent="0.2">
      <c r="B1603" s="9">
        <v>532035299</v>
      </c>
      <c r="C1603" s="6" t="s">
        <v>48</v>
      </c>
      <c r="D1603" s="10">
        <v>2407.6483200000002</v>
      </c>
      <c r="E1603" s="7">
        <v>43267</v>
      </c>
    </row>
    <row r="1604" spans="2:5" x14ac:dyDescent="0.2">
      <c r="B1604" s="9">
        <v>532220418</v>
      </c>
      <c r="C1604" s="6" t="s">
        <v>49</v>
      </c>
      <c r="D1604" s="10">
        <v>4405.7260799999995</v>
      </c>
      <c r="E1604" s="7">
        <v>43382</v>
      </c>
    </row>
    <row r="1605" spans="2:5" x14ac:dyDescent="0.2">
      <c r="B1605" s="9">
        <v>532354281</v>
      </c>
      <c r="C1605" s="6" t="s">
        <v>49</v>
      </c>
      <c r="D1605" s="10">
        <v>2436.4216799999999</v>
      </c>
      <c r="E1605" s="7">
        <v>43255</v>
      </c>
    </row>
    <row r="1606" spans="2:5" x14ac:dyDescent="0.2">
      <c r="B1606" s="9">
        <v>532497194</v>
      </c>
      <c r="C1606" s="6" t="s">
        <v>48</v>
      </c>
      <c r="D1606" s="10">
        <v>7017.8902794000014</v>
      </c>
      <c r="E1606" s="7">
        <v>43581</v>
      </c>
    </row>
    <row r="1607" spans="2:5" x14ac:dyDescent="0.2">
      <c r="B1607" s="9">
        <v>532646618</v>
      </c>
      <c r="C1607" s="6" t="s">
        <v>49</v>
      </c>
      <c r="D1607" s="10">
        <v>4368.4364178000005</v>
      </c>
      <c r="E1607" s="7">
        <v>43530</v>
      </c>
    </row>
    <row r="1608" spans="2:5" x14ac:dyDescent="0.2">
      <c r="B1608" s="9">
        <v>532822335</v>
      </c>
      <c r="C1608" s="6" t="s">
        <v>49</v>
      </c>
      <c r="D1608" s="10">
        <v>2251.5117534000001</v>
      </c>
      <c r="E1608" s="7">
        <v>43765</v>
      </c>
    </row>
    <row r="1609" spans="2:5" x14ac:dyDescent="0.2">
      <c r="B1609" s="9">
        <v>532971476</v>
      </c>
      <c r="C1609" s="6" t="s">
        <v>48</v>
      </c>
      <c r="D1609" s="10">
        <v>1165.9339692000003</v>
      </c>
      <c r="E1609" s="7">
        <v>43603</v>
      </c>
    </row>
    <row r="1610" spans="2:5" x14ac:dyDescent="0.2">
      <c r="B1610" s="9">
        <v>533190681</v>
      </c>
      <c r="C1610" s="6" t="s">
        <v>48</v>
      </c>
      <c r="D1610" s="10">
        <v>2118.9168</v>
      </c>
      <c r="E1610" s="7">
        <v>43259</v>
      </c>
    </row>
    <row r="1611" spans="2:5" x14ac:dyDescent="0.2">
      <c r="B1611" s="9">
        <v>533357308</v>
      </c>
      <c r="C1611" s="6" t="s">
        <v>48</v>
      </c>
      <c r="D1611" s="10">
        <v>1494.3660732000003</v>
      </c>
      <c r="E1611" s="7">
        <v>43553</v>
      </c>
    </row>
    <row r="1612" spans="2:5" x14ac:dyDescent="0.2">
      <c r="B1612" s="9">
        <v>533533805</v>
      </c>
      <c r="C1612" s="6" t="s">
        <v>48</v>
      </c>
      <c r="D1612" s="10">
        <v>1211.6798693999999</v>
      </c>
      <c r="E1612" s="7">
        <v>43787</v>
      </c>
    </row>
    <row r="1613" spans="2:5" x14ac:dyDescent="0.2">
      <c r="B1613" s="9">
        <v>533688301</v>
      </c>
      <c r="C1613" s="6" t="s">
        <v>49</v>
      </c>
      <c r="D1613" s="10">
        <v>5452.86168</v>
      </c>
      <c r="E1613" s="7">
        <v>43164</v>
      </c>
    </row>
    <row r="1614" spans="2:5" x14ac:dyDescent="0.2">
      <c r="B1614" s="9">
        <v>533842001</v>
      </c>
      <c r="C1614" s="6" t="s">
        <v>48</v>
      </c>
      <c r="D1614" s="10">
        <v>1725.4415178000004</v>
      </c>
      <c r="E1614" s="7">
        <v>43744</v>
      </c>
    </row>
    <row r="1615" spans="2:5" x14ac:dyDescent="0.2">
      <c r="B1615" s="9">
        <v>534023811</v>
      </c>
      <c r="C1615" s="6" t="s">
        <v>49</v>
      </c>
      <c r="D1615" s="10">
        <v>3131.1035028000001</v>
      </c>
      <c r="E1615" s="7">
        <v>43812</v>
      </c>
    </row>
    <row r="1616" spans="2:5" x14ac:dyDescent="0.2">
      <c r="B1616" s="9">
        <v>534253012</v>
      </c>
      <c r="C1616" s="6" t="s">
        <v>48</v>
      </c>
      <c r="D1616" s="10">
        <v>1856.8143594000003</v>
      </c>
      <c r="E1616" s="7">
        <v>43627</v>
      </c>
    </row>
    <row r="1617" spans="2:5" x14ac:dyDescent="0.2">
      <c r="B1617" s="9">
        <v>534410543</v>
      </c>
      <c r="C1617" s="6" t="s">
        <v>48</v>
      </c>
      <c r="D1617" s="10">
        <v>1655.0632098000001</v>
      </c>
      <c r="E1617" s="7">
        <v>43533</v>
      </c>
    </row>
    <row r="1618" spans="2:5" x14ac:dyDescent="0.2">
      <c r="B1618" s="9">
        <v>534568388</v>
      </c>
      <c r="C1618" s="6" t="s">
        <v>48</v>
      </c>
      <c r="D1618" s="10">
        <v>2284.9490664000004</v>
      </c>
      <c r="E1618" s="7">
        <v>43473</v>
      </c>
    </row>
    <row r="1619" spans="2:5" x14ac:dyDescent="0.2">
      <c r="B1619" s="9">
        <v>534792406</v>
      </c>
      <c r="C1619" s="6" t="s">
        <v>48</v>
      </c>
      <c r="D1619" s="10">
        <v>2313.1003896000002</v>
      </c>
      <c r="E1619" s="7">
        <v>43566</v>
      </c>
    </row>
    <row r="1620" spans="2:5" x14ac:dyDescent="0.2">
      <c r="B1620" s="9">
        <v>534932669</v>
      </c>
      <c r="C1620" s="6" t="s">
        <v>49</v>
      </c>
      <c r="D1620" s="10">
        <v>2651.88168</v>
      </c>
      <c r="E1620" s="7">
        <v>43435</v>
      </c>
    </row>
    <row r="1621" spans="2:5" x14ac:dyDescent="0.2">
      <c r="B1621" s="9">
        <v>535181752</v>
      </c>
      <c r="C1621" s="6" t="s">
        <v>48</v>
      </c>
      <c r="D1621" s="10">
        <v>1140.9552000000001</v>
      </c>
      <c r="E1621" s="7">
        <v>43159</v>
      </c>
    </row>
    <row r="1622" spans="2:5" x14ac:dyDescent="0.2">
      <c r="B1622" s="9">
        <v>535394219</v>
      </c>
      <c r="C1622" s="6" t="s">
        <v>49</v>
      </c>
      <c r="D1622" s="10">
        <v>4653.9359999999997</v>
      </c>
      <c r="E1622" s="7">
        <v>43256</v>
      </c>
    </row>
    <row r="1623" spans="2:5" x14ac:dyDescent="0.2">
      <c r="B1623" s="9">
        <v>535574296</v>
      </c>
      <c r="C1623" s="6" t="s">
        <v>48</v>
      </c>
      <c r="D1623" s="10">
        <v>2460.0391200000004</v>
      </c>
      <c r="E1623" s="7">
        <v>43424</v>
      </c>
    </row>
    <row r="1624" spans="2:5" x14ac:dyDescent="0.2">
      <c r="B1624" s="9">
        <v>535790474</v>
      </c>
      <c r="C1624" s="6" t="s">
        <v>48</v>
      </c>
      <c r="D1624" s="10">
        <v>1590.3518400000003</v>
      </c>
      <c r="E1624" s="7">
        <v>43174</v>
      </c>
    </row>
    <row r="1625" spans="2:5" x14ac:dyDescent="0.2">
      <c r="B1625" s="9">
        <v>535987033</v>
      </c>
      <c r="C1625" s="6" t="s">
        <v>48</v>
      </c>
      <c r="D1625" s="10">
        <v>2228.3553600000005</v>
      </c>
      <c r="E1625" s="7">
        <v>43445</v>
      </c>
    </row>
    <row r="1626" spans="2:5" x14ac:dyDescent="0.2">
      <c r="B1626" s="9">
        <v>536166612</v>
      </c>
      <c r="C1626" s="6" t="s">
        <v>48</v>
      </c>
      <c r="D1626" s="10">
        <v>2364.7111488</v>
      </c>
      <c r="E1626" s="7">
        <v>43779</v>
      </c>
    </row>
    <row r="1627" spans="2:5" x14ac:dyDescent="0.2">
      <c r="B1627" s="9">
        <v>536343312</v>
      </c>
      <c r="C1627" s="6" t="s">
        <v>49</v>
      </c>
      <c r="D1627" s="10">
        <v>5603.6836799999992</v>
      </c>
      <c r="E1627" s="7">
        <v>43215</v>
      </c>
    </row>
    <row r="1628" spans="2:5" x14ac:dyDescent="0.2">
      <c r="B1628" s="9">
        <v>536476590</v>
      </c>
      <c r="C1628" s="6" t="s">
        <v>49</v>
      </c>
      <c r="D1628" s="10">
        <v>1851.2323200000001</v>
      </c>
      <c r="E1628" s="7">
        <v>43382</v>
      </c>
    </row>
    <row r="1629" spans="2:5" x14ac:dyDescent="0.2">
      <c r="B1629" s="9">
        <v>536720611</v>
      </c>
      <c r="C1629" s="6" t="s">
        <v>48</v>
      </c>
      <c r="D1629" s="10">
        <v>1201.4956800000002</v>
      </c>
      <c r="E1629" s="7">
        <v>43187</v>
      </c>
    </row>
    <row r="1630" spans="2:5" x14ac:dyDescent="0.2">
      <c r="B1630" s="9">
        <v>536892336</v>
      </c>
      <c r="C1630" s="6" t="s">
        <v>48</v>
      </c>
      <c r="D1630" s="10">
        <v>1362.1608000000001</v>
      </c>
      <c r="E1630" s="7">
        <v>43382</v>
      </c>
    </row>
    <row r="1631" spans="2:5" x14ac:dyDescent="0.2">
      <c r="B1631" s="9">
        <v>537024258</v>
      </c>
      <c r="C1631" s="6" t="s">
        <v>48</v>
      </c>
      <c r="D1631" s="10">
        <v>1948.9377600000003</v>
      </c>
      <c r="E1631" s="7">
        <v>43390</v>
      </c>
    </row>
    <row r="1632" spans="2:5" x14ac:dyDescent="0.2">
      <c r="B1632" s="9">
        <v>537202294</v>
      </c>
      <c r="C1632" s="6" t="s">
        <v>48</v>
      </c>
      <c r="D1632" s="10">
        <v>1326.6311058000003</v>
      </c>
      <c r="E1632" s="7">
        <v>43828</v>
      </c>
    </row>
    <row r="1633" spans="2:5" x14ac:dyDescent="0.2">
      <c r="B1633" s="9">
        <v>537429860</v>
      </c>
      <c r="C1633" s="6" t="s">
        <v>49</v>
      </c>
      <c r="D1633" s="10">
        <v>3235.3473600000002</v>
      </c>
      <c r="E1633" s="7">
        <v>43152</v>
      </c>
    </row>
    <row r="1634" spans="2:5" x14ac:dyDescent="0.2">
      <c r="B1634" s="9">
        <v>537643588</v>
      </c>
      <c r="C1634" s="6" t="s">
        <v>48</v>
      </c>
      <c r="D1634" s="10">
        <v>2404.1556</v>
      </c>
      <c r="E1634" s="7">
        <v>43407</v>
      </c>
    </row>
    <row r="1635" spans="2:5" x14ac:dyDescent="0.2">
      <c r="B1635" s="9">
        <v>537894236</v>
      </c>
      <c r="C1635" s="6" t="s">
        <v>48</v>
      </c>
      <c r="D1635" s="10">
        <v>1225.9447200000002</v>
      </c>
      <c r="E1635" s="7">
        <v>43153</v>
      </c>
    </row>
    <row r="1636" spans="2:5" x14ac:dyDescent="0.2">
      <c r="B1636" s="9">
        <v>538078764</v>
      </c>
      <c r="C1636" s="6" t="s">
        <v>48</v>
      </c>
      <c r="D1636" s="10">
        <v>1175.3177436000003</v>
      </c>
      <c r="E1636" s="7">
        <v>43818</v>
      </c>
    </row>
    <row r="1637" spans="2:5" x14ac:dyDescent="0.2">
      <c r="B1637" s="9">
        <v>538319664</v>
      </c>
      <c r="C1637" s="6" t="s">
        <v>48</v>
      </c>
      <c r="D1637" s="10">
        <v>1251.558</v>
      </c>
      <c r="E1637" s="7">
        <v>43260</v>
      </c>
    </row>
    <row r="1638" spans="2:5" x14ac:dyDescent="0.2">
      <c r="B1638" s="9">
        <v>538510371</v>
      </c>
      <c r="C1638" s="6" t="s">
        <v>48</v>
      </c>
      <c r="D1638" s="10">
        <v>2293.1598690000001</v>
      </c>
      <c r="E1638" s="7">
        <v>43765</v>
      </c>
    </row>
    <row r="1639" spans="2:5" x14ac:dyDescent="0.2">
      <c r="B1639" s="9">
        <v>538649594</v>
      </c>
      <c r="C1639" s="6" t="s">
        <v>48</v>
      </c>
      <c r="D1639" s="10">
        <v>1618.2936000000002</v>
      </c>
      <c r="E1639" s="7">
        <v>43417</v>
      </c>
    </row>
    <row r="1640" spans="2:5" x14ac:dyDescent="0.2">
      <c r="B1640" s="9">
        <v>538829342</v>
      </c>
      <c r="C1640" s="6" t="s">
        <v>48</v>
      </c>
      <c r="D1640" s="10">
        <v>1812.2414310000001</v>
      </c>
      <c r="E1640" s="7">
        <v>43597</v>
      </c>
    </row>
    <row r="1641" spans="2:5" x14ac:dyDescent="0.2">
      <c r="B1641" s="9">
        <v>538958850</v>
      </c>
      <c r="C1641" s="6" t="s">
        <v>49</v>
      </c>
      <c r="D1641" s="10">
        <v>3032.9851733999999</v>
      </c>
      <c r="E1641" s="7">
        <v>43694</v>
      </c>
    </row>
    <row r="1642" spans="2:5" x14ac:dyDescent="0.2">
      <c r="B1642" s="9">
        <v>539111536</v>
      </c>
      <c r="C1642" s="6" t="s">
        <v>48</v>
      </c>
      <c r="D1642" s="10">
        <v>1059.1935354000002</v>
      </c>
      <c r="E1642" s="7">
        <v>43596</v>
      </c>
    </row>
    <row r="1643" spans="2:5" x14ac:dyDescent="0.2">
      <c r="B1643" s="9">
        <v>539322383</v>
      </c>
      <c r="C1643" s="6" t="s">
        <v>48</v>
      </c>
      <c r="D1643" s="10">
        <v>1197.6042078000003</v>
      </c>
      <c r="E1643" s="7">
        <v>43743</v>
      </c>
    </row>
    <row r="1644" spans="2:5" x14ac:dyDescent="0.2">
      <c r="B1644" s="9">
        <v>539567810</v>
      </c>
      <c r="C1644" s="6" t="s">
        <v>49</v>
      </c>
      <c r="D1644" s="10">
        <v>4952.1326399999998</v>
      </c>
      <c r="E1644" s="7">
        <v>43215</v>
      </c>
    </row>
    <row r="1645" spans="2:5" x14ac:dyDescent="0.2">
      <c r="B1645" s="9">
        <v>539763576</v>
      </c>
      <c r="C1645" s="6" t="s">
        <v>48</v>
      </c>
      <c r="D1645" s="10">
        <v>1374.9674400000004</v>
      </c>
      <c r="E1645" s="7">
        <v>43338</v>
      </c>
    </row>
    <row r="1646" spans="2:5" x14ac:dyDescent="0.2">
      <c r="B1646" s="9">
        <v>539956509</v>
      </c>
      <c r="C1646" s="6" t="s">
        <v>48</v>
      </c>
      <c r="D1646" s="10">
        <v>1272.51432</v>
      </c>
      <c r="E1646" s="7">
        <v>43102</v>
      </c>
    </row>
    <row r="1647" spans="2:5" x14ac:dyDescent="0.2">
      <c r="B1647" s="9">
        <v>540178367</v>
      </c>
      <c r="C1647" s="6" t="s">
        <v>48</v>
      </c>
      <c r="D1647" s="10">
        <v>1614.0091968000002</v>
      </c>
      <c r="E1647" s="7">
        <v>43603</v>
      </c>
    </row>
    <row r="1648" spans="2:5" x14ac:dyDescent="0.2">
      <c r="B1648" s="9">
        <v>540347319</v>
      </c>
      <c r="C1648" s="6" t="s">
        <v>48</v>
      </c>
      <c r="D1648" s="10">
        <v>1196.8387200000002</v>
      </c>
      <c r="E1648" s="7">
        <v>43454</v>
      </c>
    </row>
    <row r="1649" spans="2:5" x14ac:dyDescent="0.2">
      <c r="B1649" s="9">
        <v>540512512</v>
      </c>
      <c r="C1649" s="6" t="s">
        <v>48</v>
      </c>
      <c r="D1649" s="10">
        <v>1454.1357600000001</v>
      </c>
      <c r="E1649" s="7">
        <v>43148</v>
      </c>
    </row>
    <row r="1650" spans="2:5" x14ac:dyDescent="0.2">
      <c r="B1650" s="9">
        <v>540651437</v>
      </c>
      <c r="C1650" s="6" t="s">
        <v>49</v>
      </c>
      <c r="D1650" s="10">
        <v>1738.3312799999999</v>
      </c>
      <c r="E1650" s="7">
        <v>43432</v>
      </c>
    </row>
    <row r="1651" spans="2:5" x14ac:dyDescent="0.2">
      <c r="B1651" s="9">
        <v>540858383</v>
      </c>
      <c r="C1651" s="6" t="s">
        <v>48</v>
      </c>
      <c r="D1651" s="10">
        <v>1682.0415612000004</v>
      </c>
      <c r="E1651" s="7">
        <v>43631</v>
      </c>
    </row>
    <row r="1652" spans="2:5" x14ac:dyDescent="0.2">
      <c r="B1652" s="9">
        <v>541098663</v>
      </c>
      <c r="C1652" s="6" t="s">
        <v>48</v>
      </c>
      <c r="D1652" s="10">
        <v>2017.6279200000001</v>
      </c>
      <c r="E1652" s="7">
        <v>43426</v>
      </c>
    </row>
    <row r="1653" spans="2:5" x14ac:dyDescent="0.2">
      <c r="B1653" s="9">
        <v>541291499</v>
      </c>
      <c r="C1653" s="6" t="s">
        <v>48</v>
      </c>
      <c r="D1653" s="10">
        <v>1019.8742400000002</v>
      </c>
      <c r="E1653" s="7">
        <v>43239</v>
      </c>
    </row>
    <row r="1654" spans="2:5" x14ac:dyDescent="0.2">
      <c r="B1654" s="9">
        <v>541445719</v>
      </c>
      <c r="C1654" s="6" t="s">
        <v>48</v>
      </c>
      <c r="D1654" s="10">
        <v>1117.8421254000002</v>
      </c>
      <c r="E1654" s="7">
        <v>43798</v>
      </c>
    </row>
    <row r="1655" spans="2:5" x14ac:dyDescent="0.2">
      <c r="B1655" s="9">
        <v>541672576</v>
      </c>
      <c r="C1655" s="6" t="s">
        <v>49</v>
      </c>
      <c r="D1655" s="10">
        <v>1529.0829917999999</v>
      </c>
      <c r="E1655" s="7">
        <v>43724</v>
      </c>
    </row>
    <row r="1656" spans="2:5" x14ac:dyDescent="0.2">
      <c r="B1656" s="9">
        <v>541875713</v>
      </c>
      <c r="C1656" s="6" t="s">
        <v>48</v>
      </c>
      <c r="D1656" s="10">
        <v>1440.1648800000003</v>
      </c>
      <c r="E1656" s="7">
        <v>43136</v>
      </c>
    </row>
    <row r="1657" spans="2:5" x14ac:dyDescent="0.2">
      <c r="B1657" s="9">
        <v>542048317</v>
      </c>
      <c r="C1657" s="6" t="s">
        <v>48</v>
      </c>
      <c r="D1657" s="10">
        <v>1706.6739690000004</v>
      </c>
      <c r="E1657" s="7">
        <v>43745</v>
      </c>
    </row>
    <row r="1658" spans="2:5" x14ac:dyDescent="0.2">
      <c r="B1658" s="9">
        <v>542256712</v>
      </c>
      <c r="C1658" s="6" t="s">
        <v>49</v>
      </c>
      <c r="D1658" s="10">
        <v>3618.00432</v>
      </c>
      <c r="E1658" s="7">
        <v>43445</v>
      </c>
    </row>
    <row r="1659" spans="2:5" x14ac:dyDescent="0.2">
      <c r="B1659" s="9">
        <v>542418484</v>
      </c>
      <c r="C1659" s="6" t="s">
        <v>49</v>
      </c>
      <c r="D1659" s="10">
        <v>2763.0590400000001</v>
      </c>
      <c r="E1659" s="7">
        <v>43349</v>
      </c>
    </row>
    <row r="1660" spans="2:5" x14ac:dyDescent="0.2">
      <c r="B1660" s="9">
        <v>542667809</v>
      </c>
      <c r="C1660" s="6" t="s">
        <v>49</v>
      </c>
      <c r="D1660" s="10">
        <v>6069.93912</v>
      </c>
      <c r="E1660" s="7">
        <v>43407</v>
      </c>
    </row>
    <row r="1661" spans="2:5" x14ac:dyDescent="0.2">
      <c r="B1661" s="9">
        <v>542909891</v>
      </c>
      <c r="C1661" s="6" t="s">
        <v>48</v>
      </c>
      <c r="D1661" s="10">
        <v>6247.2478068000009</v>
      </c>
      <c r="E1661" s="7">
        <v>43530</v>
      </c>
    </row>
    <row r="1662" spans="2:5" x14ac:dyDescent="0.2">
      <c r="B1662" s="9">
        <v>543146393</v>
      </c>
      <c r="C1662" s="6" t="s">
        <v>48</v>
      </c>
      <c r="D1662" s="10">
        <v>1050.1444800000002</v>
      </c>
      <c r="E1662" s="7">
        <v>43338</v>
      </c>
    </row>
    <row r="1663" spans="2:5" x14ac:dyDescent="0.2">
      <c r="B1663" s="9">
        <v>543358511</v>
      </c>
      <c r="C1663" s="6" t="s">
        <v>48</v>
      </c>
      <c r="D1663" s="10">
        <v>2333.1369600000003</v>
      </c>
      <c r="E1663" s="7">
        <v>43178</v>
      </c>
    </row>
    <row r="1664" spans="2:5" x14ac:dyDescent="0.2">
      <c r="B1664" s="9">
        <v>543516608</v>
      </c>
      <c r="C1664" s="6" t="s">
        <v>48</v>
      </c>
      <c r="D1664" s="10">
        <v>1887.3116262000003</v>
      </c>
      <c r="E1664" s="7">
        <v>43753</v>
      </c>
    </row>
    <row r="1665" spans="2:5" x14ac:dyDescent="0.2">
      <c r="B1665" s="9">
        <v>543644877</v>
      </c>
      <c r="C1665" s="6" t="s">
        <v>49</v>
      </c>
      <c r="D1665" s="10">
        <v>5072.6307995999996</v>
      </c>
      <c r="E1665" s="7">
        <v>43645</v>
      </c>
    </row>
    <row r="1666" spans="2:5" x14ac:dyDescent="0.2">
      <c r="B1666" s="9">
        <v>543835457</v>
      </c>
      <c r="C1666" s="6" t="s">
        <v>49</v>
      </c>
      <c r="D1666" s="10">
        <v>3517.4986937999997</v>
      </c>
      <c r="E1666" s="7">
        <v>43595</v>
      </c>
    </row>
    <row r="1667" spans="2:5" x14ac:dyDescent="0.2">
      <c r="B1667" s="9">
        <v>544083910</v>
      </c>
      <c r="C1667" s="6" t="s">
        <v>49</v>
      </c>
      <c r="D1667" s="10">
        <v>4523.7981600000003</v>
      </c>
      <c r="E1667" s="7">
        <v>43389</v>
      </c>
    </row>
    <row r="1668" spans="2:5" x14ac:dyDescent="0.2">
      <c r="B1668" s="9">
        <v>544333087</v>
      </c>
      <c r="C1668" s="6" t="s">
        <v>49</v>
      </c>
      <c r="D1668" s="10">
        <v>2028.3576768000003</v>
      </c>
      <c r="E1668" s="7">
        <v>43766</v>
      </c>
    </row>
    <row r="1669" spans="2:5" x14ac:dyDescent="0.2">
      <c r="B1669" s="9">
        <v>544505545</v>
      </c>
      <c r="C1669" s="6" t="s">
        <v>49</v>
      </c>
      <c r="D1669" s="10">
        <v>1704.7195200000001</v>
      </c>
      <c r="E1669" s="7">
        <v>43410</v>
      </c>
    </row>
    <row r="1670" spans="2:5" x14ac:dyDescent="0.2">
      <c r="B1670" s="9">
        <v>544681058</v>
      </c>
      <c r="C1670" s="6" t="s">
        <v>49</v>
      </c>
      <c r="D1670" s="10">
        <v>2987.99928</v>
      </c>
      <c r="E1670" s="7">
        <v>43400</v>
      </c>
    </row>
    <row r="1671" spans="2:5" x14ac:dyDescent="0.2">
      <c r="B1671" s="9">
        <v>544891022</v>
      </c>
      <c r="C1671" s="6" t="s">
        <v>48</v>
      </c>
      <c r="D1671" s="10">
        <v>2110.76712</v>
      </c>
      <c r="E1671" s="7">
        <v>43455</v>
      </c>
    </row>
    <row r="1672" spans="2:5" x14ac:dyDescent="0.2">
      <c r="B1672" s="9">
        <v>545126099</v>
      </c>
      <c r="C1672" s="6" t="s">
        <v>48</v>
      </c>
      <c r="D1672" s="10">
        <v>1119.9988800000001</v>
      </c>
      <c r="E1672" s="7">
        <v>43333</v>
      </c>
    </row>
    <row r="1673" spans="2:5" x14ac:dyDescent="0.2">
      <c r="B1673" s="9">
        <v>545300830</v>
      </c>
      <c r="C1673" s="6" t="s">
        <v>48</v>
      </c>
      <c r="D1673" s="10">
        <v>1062.7124508000002</v>
      </c>
      <c r="E1673" s="7">
        <v>43740</v>
      </c>
    </row>
    <row r="1674" spans="2:5" x14ac:dyDescent="0.2">
      <c r="B1674" s="9">
        <v>545434423</v>
      </c>
      <c r="C1674" s="6" t="s">
        <v>48</v>
      </c>
      <c r="D1674" s="10">
        <v>2444.473231200001</v>
      </c>
      <c r="E1674" s="7">
        <v>43589</v>
      </c>
    </row>
    <row r="1675" spans="2:5" x14ac:dyDescent="0.2">
      <c r="B1675" s="9">
        <v>545607565</v>
      </c>
      <c r="C1675" s="6" t="s">
        <v>48</v>
      </c>
      <c r="D1675" s="10">
        <v>1926.8172000000002</v>
      </c>
      <c r="E1675" s="7">
        <v>43137</v>
      </c>
    </row>
    <row r="1676" spans="2:5" x14ac:dyDescent="0.2">
      <c r="B1676" s="9">
        <v>545816903</v>
      </c>
      <c r="C1676" s="6" t="s">
        <v>48</v>
      </c>
      <c r="D1676" s="10">
        <v>2566.4622984000002</v>
      </c>
      <c r="E1676" s="7">
        <v>43515</v>
      </c>
    </row>
    <row r="1677" spans="2:5" x14ac:dyDescent="0.2">
      <c r="B1677" s="9">
        <v>546017070</v>
      </c>
      <c r="C1677" s="6" t="s">
        <v>48</v>
      </c>
      <c r="D1677" s="10">
        <v>1414.6039908</v>
      </c>
      <c r="E1677" s="7">
        <v>43586</v>
      </c>
    </row>
    <row r="1678" spans="2:5" x14ac:dyDescent="0.2">
      <c r="B1678" s="9">
        <v>546237561</v>
      </c>
      <c r="C1678" s="6" t="s">
        <v>49</v>
      </c>
      <c r="D1678" s="10">
        <v>2377.4158043999996</v>
      </c>
      <c r="E1678" s="7">
        <v>43605</v>
      </c>
    </row>
    <row r="1679" spans="2:5" x14ac:dyDescent="0.2">
      <c r="B1679" s="9">
        <v>546467687</v>
      </c>
      <c r="C1679" s="6" t="s">
        <v>48</v>
      </c>
      <c r="D1679" s="10">
        <v>1767.3163200000001</v>
      </c>
      <c r="E1679" s="7">
        <v>43351</v>
      </c>
    </row>
    <row r="1680" spans="2:5" x14ac:dyDescent="0.2">
      <c r="B1680" s="9">
        <v>546612982</v>
      </c>
      <c r="C1680" s="6" t="s">
        <v>48</v>
      </c>
      <c r="D1680" s="10">
        <v>2061.8690400000005</v>
      </c>
      <c r="E1680" s="7">
        <v>43318</v>
      </c>
    </row>
    <row r="1681" spans="2:5" x14ac:dyDescent="0.2">
      <c r="B1681" s="9">
        <v>546816401</v>
      </c>
      <c r="C1681" s="6" t="s">
        <v>48</v>
      </c>
      <c r="D1681" s="10">
        <v>1937.2953600000001</v>
      </c>
      <c r="E1681" s="7">
        <v>43287</v>
      </c>
    </row>
    <row r="1682" spans="2:5" x14ac:dyDescent="0.2">
      <c r="B1682" s="9">
        <v>547043986</v>
      </c>
      <c r="C1682" s="6" t="s">
        <v>49</v>
      </c>
      <c r="D1682" s="10">
        <v>3649.8924000000002</v>
      </c>
      <c r="E1682" s="7">
        <v>43136</v>
      </c>
    </row>
    <row r="1683" spans="2:5" x14ac:dyDescent="0.2">
      <c r="B1683" s="9">
        <v>547261831</v>
      </c>
      <c r="C1683" s="6" t="s">
        <v>48</v>
      </c>
      <c r="D1683" s="10">
        <v>1645.6794354000003</v>
      </c>
      <c r="E1683" s="7">
        <v>43502</v>
      </c>
    </row>
    <row r="1684" spans="2:5" x14ac:dyDescent="0.2">
      <c r="B1684" s="9">
        <v>547419073</v>
      </c>
      <c r="C1684" s="6" t="s">
        <v>48</v>
      </c>
      <c r="D1684" s="10">
        <v>1282.0581774000002</v>
      </c>
      <c r="E1684" s="7">
        <v>43770</v>
      </c>
    </row>
    <row r="1685" spans="2:5" x14ac:dyDescent="0.2">
      <c r="B1685" s="9">
        <v>547548878</v>
      </c>
      <c r="C1685" s="6" t="s">
        <v>48</v>
      </c>
      <c r="D1685" s="10">
        <v>1265.6365722000003</v>
      </c>
      <c r="E1685" s="7">
        <v>43635</v>
      </c>
    </row>
    <row r="1686" spans="2:5" x14ac:dyDescent="0.2">
      <c r="B1686" s="9">
        <v>547702406</v>
      </c>
      <c r="C1686" s="6" t="s">
        <v>48</v>
      </c>
      <c r="D1686" s="10">
        <v>2494.9663200000005</v>
      </c>
      <c r="E1686" s="7">
        <v>43249</v>
      </c>
    </row>
    <row r="1687" spans="2:5" x14ac:dyDescent="0.2">
      <c r="B1687" s="9">
        <v>547910559</v>
      </c>
      <c r="C1687" s="6" t="s">
        <v>48</v>
      </c>
      <c r="D1687" s="10">
        <v>1562.4100800000003</v>
      </c>
      <c r="E1687" s="7">
        <v>43350</v>
      </c>
    </row>
    <row r="1688" spans="2:5" x14ac:dyDescent="0.2">
      <c r="B1688" s="9">
        <v>548136150</v>
      </c>
      <c r="C1688" s="6" t="s">
        <v>49</v>
      </c>
      <c r="D1688" s="10">
        <v>5379.6052799999998</v>
      </c>
      <c r="E1688" s="7">
        <v>43371</v>
      </c>
    </row>
    <row r="1689" spans="2:5" x14ac:dyDescent="0.2">
      <c r="B1689" s="9">
        <v>548315384</v>
      </c>
      <c r="C1689" s="6" t="s">
        <v>48</v>
      </c>
      <c r="D1689" s="10">
        <v>2482.0083288000005</v>
      </c>
      <c r="E1689" s="7">
        <v>43818</v>
      </c>
    </row>
    <row r="1690" spans="2:5" x14ac:dyDescent="0.2">
      <c r="B1690" s="9">
        <v>548481476</v>
      </c>
      <c r="C1690" s="6" t="s">
        <v>49</v>
      </c>
      <c r="D1690" s="10">
        <v>2433.8361599999998</v>
      </c>
      <c r="E1690" s="7">
        <v>43121</v>
      </c>
    </row>
    <row r="1691" spans="2:5" x14ac:dyDescent="0.2">
      <c r="B1691" s="9">
        <v>548639980</v>
      </c>
      <c r="C1691" s="6" t="s">
        <v>48</v>
      </c>
      <c r="D1691" s="10">
        <v>1298.1276000000003</v>
      </c>
      <c r="E1691" s="7">
        <v>43170</v>
      </c>
    </row>
    <row r="1692" spans="2:5" x14ac:dyDescent="0.2">
      <c r="B1692" s="9">
        <v>548821823</v>
      </c>
      <c r="C1692" s="6" t="s">
        <v>48</v>
      </c>
      <c r="D1692" s="10">
        <v>1343.53296</v>
      </c>
      <c r="E1692" s="7">
        <v>43328</v>
      </c>
    </row>
    <row r="1693" spans="2:5" x14ac:dyDescent="0.2">
      <c r="B1693" s="9">
        <v>548973588</v>
      </c>
      <c r="C1693" s="6" t="s">
        <v>48</v>
      </c>
      <c r="D1693" s="10">
        <v>1717.2307152000001</v>
      </c>
      <c r="E1693" s="7">
        <v>43663</v>
      </c>
    </row>
    <row r="1694" spans="2:5" x14ac:dyDescent="0.2">
      <c r="B1694" s="9">
        <v>549150403</v>
      </c>
      <c r="C1694" s="6" t="s">
        <v>48</v>
      </c>
      <c r="D1694" s="10">
        <v>7722.8463312000022</v>
      </c>
      <c r="E1694" s="7">
        <v>43714</v>
      </c>
    </row>
    <row r="1695" spans="2:5" x14ac:dyDescent="0.2">
      <c r="B1695" s="9">
        <v>549277553</v>
      </c>
      <c r="C1695" s="6" t="s">
        <v>48</v>
      </c>
      <c r="D1695" s="10">
        <v>1419.2085600000003</v>
      </c>
      <c r="E1695" s="7">
        <v>43239</v>
      </c>
    </row>
    <row r="1696" spans="2:5" x14ac:dyDescent="0.2">
      <c r="B1696" s="9">
        <v>549512397</v>
      </c>
      <c r="C1696" s="6" t="s">
        <v>48</v>
      </c>
      <c r="D1696" s="10">
        <v>7535.1708432000005</v>
      </c>
      <c r="E1696" s="7">
        <v>43789</v>
      </c>
    </row>
    <row r="1697" spans="2:5" x14ac:dyDescent="0.2">
      <c r="B1697" s="9">
        <v>549680531</v>
      </c>
      <c r="C1697" s="6" t="s">
        <v>49</v>
      </c>
      <c r="D1697" s="10">
        <v>2844.0720000000001</v>
      </c>
      <c r="E1697" s="7">
        <v>43162</v>
      </c>
    </row>
    <row r="1698" spans="2:5" x14ac:dyDescent="0.2">
      <c r="B1698" s="9">
        <v>549915540</v>
      </c>
      <c r="C1698" s="6" t="s">
        <v>48</v>
      </c>
      <c r="D1698" s="10">
        <v>2437.9185600000001</v>
      </c>
      <c r="E1698" s="7">
        <v>43379</v>
      </c>
    </row>
    <row r="1699" spans="2:5" x14ac:dyDescent="0.2">
      <c r="B1699" s="9">
        <v>550077312</v>
      </c>
      <c r="C1699" s="6" t="s">
        <v>48</v>
      </c>
      <c r="D1699" s="10">
        <v>2036.2790448000001</v>
      </c>
      <c r="E1699" s="7">
        <v>43549</v>
      </c>
    </row>
    <row r="1700" spans="2:5" x14ac:dyDescent="0.2">
      <c r="B1700" s="9">
        <v>550299489</v>
      </c>
      <c r="C1700" s="6" t="s">
        <v>48</v>
      </c>
      <c r="D1700" s="10">
        <v>2433.2615999999998</v>
      </c>
      <c r="E1700" s="7">
        <v>43290</v>
      </c>
    </row>
    <row r="1701" spans="2:5" x14ac:dyDescent="0.2">
      <c r="B1701" s="9">
        <v>550546551</v>
      </c>
      <c r="C1701" s="6" t="s">
        <v>49</v>
      </c>
      <c r="D1701" s="10">
        <v>3909.1037076000002</v>
      </c>
      <c r="E1701" s="7">
        <v>43528</v>
      </c>
    </row>
    <row r="1702" spans="2:5" x14ac:dyDescent="0.2">
      <c r="B1702" s="9">
        <v>550714788</v>
      </c>
      <c r="C1702" s="6" t="s">
        <v>49</v>
      </c>
      <c r="D1702" s="10">
        <v>3322.3932</v>
      </c>
      <c r="E1702" s="7">
        <v>43220</v>
      </c>
    </row>
    <row r="1703" spans="2:5" x14ac:dyDescent="0.2">
      <c r="B1703" s="9">
        <v>550915627</v>
      </c>
      <c r="C1703" s="6" t="s">
        <v>48</v>
      </c>
      <c r="D1703" s="10">
        <v>1081.4799996000002</v>
      </c>
      <c r="E1703" s="7">
        <v>43583</v>
      </c>
    </row>
    <row r="1704" spans="2:5" x14ac:dyDescent="0.2">
      <c r="B1704" s="9">
        <v>551078033</v>
      </c>
      <c r="C1704" s="6" t="s">
        <v>48</v>
      </c>
      <c r="D1704" s="10">
        <v>2184.1142400000003</v>
      </c>
      <c r="E1704" s="7">
        <v>43280</v>
      </c>
    </row>
    <row r="1705" spans="2:5" x14ac:dyDescent="0.2">
      <c r="B1705" s="9">
        <v>551272798</v>
      </c>
      <c r="C1705" s="6" t="s">
        <v>48</v>
      </c>
      <c r="D1705" s="10">
        <v>1741.8631230000005</v>
      </c>
      <c r="E1705" s="7">
        <v>43568</v>
      </c>
    </row>
    <row r="1706" spans="2:5" x14ac:dyDescent="0.2">
      <c r="B1706" s="9">
        <v>551504208</v>
      </c>
      <c r="C1706" s="6" t="s">
        <v>49</v>
      </c>
      <c r="D1706" s="10">
        <v>2175.2841600000002</v>
      </c>
      <c r="E1706" s="7">
        <v>43311</v>
      </c>
    </row>
    <row r="1707" spans="2:5" x14ac:dyDescent="0.2">
      <c r="B1707" s="9">
        <v>551660225</v>
      </c>
      <c r="C1707" s="6" t="s">
        <v>49</v>
      </c>
      <c r="D1707" s="10">
        <v>4390.2129600000007</v>
      </c>
      <c r="E1707" s="7">
        <v>43367</v>
      </c>
    </row>
    <row r="1708" spans="2:5" x14ac:dyDescent="0.2">
      <c r="B1708" s="9">
        <v>551814770</v>
      </c>
      <c r="C1708" s="6" t="s">
        <v>48</v>
      </c>
      <c r="D1708" s="10">
        <v>6171.0046398000013</v>
      </c>
      <c r="E1708" s="7">
        <v>43538</v>
      </c>
    </row>
    <row r="1709" spans="2:5" x14ac:dyDescent="0.2">
      <c r="B1709" s="9">
        <v>552036159</v>
      </c>
      <c r="C1709" s="6" t="s">
        <v>48</v>
      </c>
      <c r="D1709" s="10">
        <v>1241.0041644000003</v>
      </c>
      <c r="E1709" s="7">
        <v>43679</v>
      </c>
    </row>
    <row r="1710" spans="2:5" x14ac:dyDescent="0.2">
      <c r="B1710" s="9">
        <v>552286463</v>
      </c>
      <c r="C1710" s="6" t="s">
        <v>49</v>
      </c>
      <c r="D1710" s="10">
        <v>3958.4311199999993</v>
      </c>
      <c r="E1710" s="7">
        <v>43396</v>
      </c>
    </row>
    <row r="1711" spans="2:5" x14ac:dyDescent="0.2">
      <c r="B1711" s="9">
        <v>552417570</v>
      </c>
      <c r="C1711" s="6" t="s">
        <v>49</v>
      </c>
      <c r="D1711" s="10">
        <v>1770.2193599999998</v>
      </c>
      <c r="E1711" s="7">
        <v>43441</v>
      </c>
    </row>
    <row r="1712" spans="2:5" x14ac:dyDescent="0.2">
      <c r="B1712" s="9">
        <v>552665325</v>
      </c>
      <c r="C1712" s="6" t="s">
        <v>49</v>
      </c>
      <c r="D1712" s="10">
        <v>2350.4983865999998</v>
      </c>
      <c r="E1712" s="7">
        <v>43791</v>
      </c>
    </row>
    <row r="1713" spans="2:5" x14ac:dyDescent="0.2">
      <c r="B1713" s="9">
        <v>552896068</v>
      </c>
      <c r="C1713" s="6" t="s">
        <v>49</v>
      </c>
      <c r="D1713" s="10">
        <v>1807.8085116000002</v>
      </c>
      <c r="E1713" s="7">
        <v>43581</v>
      </c>
    </row>
    <row r="1714" spans="2:5" x14ac:dyDescent="0.2">
      <c r="B1714" s="9">
        <v>553044380</v>
      </c>
      <c r="C1714" s="6" t="s">
        <v>48</v>
      </c>
      <c r="D1714" s="10">
        <v>2619.5400000000004</v>
      </c>
      <c r="E1714" s="7">
        <v>43299</v>
      </c>
    </row>
    <row r="1715" spans="2:5" x14ac:dyDescent="0.2">
      <c r="B1715" s="9">
        <v>553275858</v>
      </c>
      <c r="C1715" s="6" t="s">
        <v>48</v>
      </c>
      <c r="D1715" s="10">
        <v>2424.5327106000009</v>
      </c>
      <c r="E1715" s="7">
        <v>43605</v>
      </c>
    </row>
    <row r="1716" spans="2:5" x14ac:dyDescent="0.2">
      <c r="B1716" s="9">
        <v>553489921</v>
      </c>
      <c r="C1716" s="6" t="s">
        <v>48</v>
      </c>
      <c r="D1716" s="10">
        <v>5300.6595642000011</v>
      </c>
      <c r="E1716" s="7">
        <v>43605</v>
      </c>
    </row>
    <row r="1717" spans="2:5" x14ac:dyDescent="0.2">
      <c r="B1717" s="9">
        <v>553666251</v>
      </c>
      <c r="C1717" s="6" t="s">
        <v>49</v>
      </c>
      <c r="D1717" s="10">
        <v>1722.7147392000002</v>
      </c>
      <c r="E1717" s="7">
        <v>43643</v>
      </c>
    </row>
    <row r="1718" spans="2:5" x14ac:dyDescent="0.2">
      <c r="B1718" s="9">
        <v>553908039</v>
      </c>
      <c r="C1718" s="6" t="s">
        <v>48</v>
      </c>
      <c r="D1718" s="10">
        <v>4617.9899766000008</v>
      </c>
      <c r="E1718" s="7">
        <v>43653</v>
      </c>
    </row>
    <row r="1719" spans="2:5" x14ac:dyDescent="0.2">
      <c r="B1719" s="9">
        <v>554114965</v>
      </c>
      <c r="C1719" s="6" t="s">
        <v>48</v>
      </c>
      <c r="D1719" s="10">
        <v>4990.9950090000002</v>
      </c>
      <c r="E1719" s="7">
        <v>43578</v>
      </c>
    </row>
    <row r="1720" spans="2:5" x14ac:dyDescent="0.2">
      <c r="B1720" s="9">
        <v>554249070</v>
      </c>
      <c r="C1720" s="6" t="s">
        <v>49</v>
      </c>
      <c r="D1720" s="10">
        <v>2427.8032800000001</v>
      </c>
      <c r="E1720" s="7">
        <v>43111</v>
      </c>
    </row>
    <row r="1721" spans="2:5" x14ac:dyDescent="0.2">
      <c r="B1721" s="9">
        <v>554375990</v>
      </c>
      <c r="C1721" s="6" t="s">
        <v>48</v>
      </c>
      <c r="D1721" s="10">
        <v>1581.0379200000002</v>
      </c>
      <c r="E1721" s="7">
        <v>43220</v>
      </c>
    </row>
    <row r="1722" spans="2:5" x14ac:dyDescent="0.2">
      <c r="B1722" s="9">
        <v>554595315</v>
      </c>
      <c r="C1722" s="6" t="s">
        <v>48</v>
      </c>
      <c r="D1722" s="10">
        <v>2289.6409536000006</v>
      </c>
      <c r="E1722" s="7">
        <v>43651</v>
      </c>
    </row>
    <row r="1723" spans="2:5" x14ac:dyDescent="0.2">
      <c r="B1723" s="9">
        <v>554817234</v>
      </c>
      <c r="C1723" s="6" t="s">
        <v>49</v>
      </c>
      <c r="D1723" s="10">
        <v>3650.7542399999998</v>
      </c>
      <c r="E1723" s="7">
        <v>43436</v>
      </c>
    </row>
    <row r="1724" spans="2:5" x14ac:dyDescent="0.2">
      <c r="B1724" s="9">
        <v>555068749</v>
      </c>
      <c r="C1724" s="6" t="s">
        <v>48</v>
      </c>
      <c r="D1724" s="10">
        <v>2063.0332800000001</v>
      </c>
      <c r="E1724" s="7">
        <v>43367</v>
      </c>
    </row>
    <row r="1725" spans="2:5" x14ac:dyDescent="0.2">
      <c r="B1725" s="9">
        <v>555207671</v>
      </c>
      <c r="C1725" s="6" t="s">
        <v>48</v>
      </c>
      <c r="D1725" s="10">
        <v>2462.3676</v>
      </c>
      <c r="E1725" s="7">
        <v>43108</v>
      </c>
    </row>
    <row r="1726" spans="2:5" x14ac:dyDescent="0.2">
      <c r="B1726" s="9">
        <v>555406158</v>
      </c>
      <c r="C1726" s="6" t="s">
        <v>48</v>
      </c>
      <c r="D1726" s="10">
        <v>2439.7813440000004</v>
      </c>
      <c r="E1726" s="7">
        <v>43640</v>
      </c>
    </row>
    <row r="1727" spans="2:5" x14ac:dyDescent="0.2">
      <c r="B1727" s="9">
        <v>555553532</v>
      </c>
      <c r="C1727" s="6" t="s">
        <v>48</v>
      </c>
      <c r="D1727" s="10">
        <v>1464.6139200000002</v>
      </c>
      <c r="E1727" s="7">
        <v>43270</v>
      </c>
    </row>
    <row r="1728" spans="2:5" x14ac:dyDescent="0.2">
      <c r="B1728" s="9">
        <v>555730094</v>
      </c>
      <c r="C1728" s="6" t="s">
        <v>48</v>
      </c>
      <c r="D1728" s="10">
        <v>5676.834240000001</v>
      </c>
      <c r="E1728" s="7">
        <v>43130</v>
      </c>
    </row>
    <row r="1729" spans="2:5" x14ac:dyDescent="0.2">
      <c r="B1729" s="9">
        <v>555977425</v>
      </c>
      <c r="C1729" s="6" t="s">
        <v>48</v>
      </c>
      <c r="D1729" s="10">
        <v>1841.5657260000003</v>
      </c>
      <c r="E1729" s="7">
        <v>43787</v>
      </c>
    </row>
    <row r="1730" spans="2:5" x14ac:dyDescent="0.2">
      <c r="B1730" s="9">
        <v>556145352</v>
      </c>
      <c r="C1730" s="6" t="s">
        <v>49</v>
      </c>
      <c r="D1730" s="10">
        <v>1879.0094232000001</v>
      </c>
      <c r="E1730" s="7">
        <v>43762</v>
      </c>
    </row>
    <row r="1731" spans="2:5" x14ac:dyDescent="0.2">
      <c r="B1731" s="9">
        <v>556279721</v>
      </c>
      <c r="C1731" s="6" t="s">
        <v>48</v>
      </c>
      <c r="D1731" s="10">
        <v>1691.6407200000003</v>
      </c>
      <c r="E1731" s="7">
        <v>43443</v>
      </c>
    </row>
    <row r="1732" spans="2:5" x14ac:dyDescent="0.2">
      <c r="B1732" s="9">
        <v>556522585</v>
      </c>
      <c r="C1732" s="6" t="s">
        <v>48</v>
      </c>
      <c r="D1732" s="10">
        <v>4605.73344</v>
      </c>
      <c r="E1732" s="7">
        <v>43462</v>
      </c>
    </row>
    <row r="1733" spans="2:5" x14ac:dyDescent="0.2">
      <c r="B1733" s="9">
        <v>556681090</v>
      </c>
      <c r="C1733" s="6" t="s">
        <v>48</v>
      </c>
      <c r="D1733" s="10">
        <v>5054.3354862000006</v>
      </c>
      <c r="E1733" s="7">
        <v>43578</v>
      </c>
    </row>
    <row r="1734" spans="2:5" x14ac:dyDescent="0.2">
      <c r="B1734" s="9">
        <v>556807617</v>
      </c>
      <c r="C1734" s="6" t="s">
        <v>48</v>
      </c>
      <c r="D1734" s="10">
        <v>2572.9704000000002</v>
      </c>
      <c r="E1734" s="7">
        <v>43198</v>
      </c>
    </row>
    <row r="1735" spans="2:5" x14ac:dyDescent="0.2">
      <c r="B1735" s="9">
        <v>557024173</v>
      </c>
      <c r="C1735" s="6" t="s">
        <v>48</v>
      </c>
      <c r="D1735" s="10">
        <v>1450.9661166000003</v>
      </c>
      <c r="E1735" s="7">
        <v>43541</v>
      </c>
    </row>
    <row r="1736" spans="2:5" x14ac:dyDescent="0.2">
      <c r="B1736" s="9">
        <v>557157090</v>
      </c>
      <c r="C1736" s="6" t="s">
        <v>48</v>
      </c>
      <c r="D1736" s="10">
        <v>2278.41768</v>
      </c>
      <c r="E1736" s="7">
        <v>43455</v>
      </c>
    </row>
    <row r="1737" spans="2:5" x14ac:dyDescent="0.2">
      <c r="B1737" s="9">
        <v>557291415</v>
      </c>
      <c r="C1737" s="6" t="s">
        <v>49</v>
      </c>
      <c r="D1737" s="10">
        <v>4066.2666954000001</v>
      </c>
      <c r="E1737" s="7">
        <v>43545</v>
      </c>
    </row>
    <row r="1738" spans="2:5" x14ac:dyDescent="0.2">
      <c r="B1738" s="9">
        <v>557461352</v>
      </c>
      <c r="C1738" s="6" t="s">
        <v>48</v>
      </c>
      <c r="D1738" s="10">
        <v>1926.8172000000002</v>
      </c>
      <c r="E1738" s="7">
        <v>43402</v>
      </c>
    </row>
    <row r="1739" spans="2:5" x14ac:dyDescent="0.2">
      <c r="B1739" s="9">
        <v>557665595</v>
      </c>
      <c r="C1739" s="6" t="s">
        <v>48</v>
      </c>
      <c r="D1739" s="10">
        <v>2010.6424800000004</v>
      </c>
      <c r="E1739" s="7">
        <v>43292</v>
      </c>
    </row>
    <row r="1740" spans="2:5" x14ac:dyDescent="0.2">
      <c r="B1740" s="9">
        <v>557817961</v>
      </c>
      <c r="C1740" s="6" t="s">
        <v>48</v>
      </c>
      <c r="D1740" s="10">
        <v>1333.0548000000003</v>
      </c>
      <c r="E1740" s="7">
        <v>43235</v>
      </c>
    </row>
    <row r="1741" spans="2:5" x14ac:dyDescent="0.2">
      <c r="B1741" s="9">
        <v>558066072</v>
      </c>
      <c r="C1741" s="6" t="s">
        <v>49</v>
      </c>
      <c r="D1741" s="10">
        <v>3649.8924000000002</v>
      </c>
      <c r="E1741" s="7">
        <v>43422</v>
      </c>
    </row>
    <row r="1742" spans="2:5" x14ac:dyDescent="0.2">
      <c r="B1742" s="9">
        <v>558282826</v>
      </c>
      <c r="C1742" s="6" t="s">
        <v>49</v>
      </c>
      <c r="D1742" s="10">
        <v>2370.06</v>
      </c>
      <c r="E1742" s="7">
        <v>43301</v>
      </c>
    </row>
    <row r="1743" spans="2:5" x14ac:dyDescent="0.2">
      <c r="B1743" s="9">
        <v>558463870</v>
      </c>
      <c r="C1743" s="6" t="s">
        <v>49</v>
      </c>
      <c r="D1743" s="10">
        <v>3243.9829967999999</v>
      </c>
      <c r="E1743" s="7">
        <v>43821</v>
      </c>
    </row>
    <row r="1744" spans="2:5" x14ac:dyDescent="0.2">
      <c r="B1744" s="9">
        <v>558637946</v>
      </c>
      <c r="C1744" s="6" t="s">
        <v>48</v>
      </c>
      <c r="D1744" s="10">
        <v>2597.4194400000001</v>
      </c>
      <c r="E1744" s="7">
        <v>43194</v>
      </c>
    </row>
    <row r="1745" spans="2:5" x14ac:dyDescent="0.2">
      <c r="B1745" s="9">
        <v>558874208</v>
      </c>
      <c r="C1745" s="6" t="s">
        <v>49</v>
      </c>
      <c r="D1745" s="10">
        <v>2299.2684624000003</v>
      </c>
      <c r="E1745" s="7">
        <v>43562</v>
      </c>
    </row>
    <row r="1746" spans="2:5" x14ac:dyDescent="0.2">
      <c r="B1746" s="9">
        <v>559091701</v>
      </c>
      <c r="C1746" s="6" t="s">
        <v>48</v>
      </c>
      <c r="D1746" s="10">
        <v>1922.5007802000005</v>
      </c>
      <c r="E1746" s="7">
        <v>43668</v>
      </c>
    </row>
    <row r="1747" spans="2:5" x14ac:dyDescent="0.2">
      <c r="B1747" s="9">
        <v>559327929</v>
      </c>
      <c r="C1747" s="6" t="s">
        <v>48</v>
      </c>
      <c r="D1747" s="10">
        <v>1475.0920800000001</v>
      </c>
      <c r="E1747" s="7">
        <v>43346</v>
      </c>
    </row>
    <row r="1748" spans="2:5" x14ac:dyDescent="0.2">
      <c r="B1748" s="9">
        <v>559501307</v>
      </c>
      <c r="C1748" s="6" t="s">
        <v>48</v>
      </c>
      <c r="D1748" s="10">
        <v>1065.0583944000002</v>
      </c>
      <c r="E1748" s="7">
        <v>43503</v>
      </c>
    </row>
    <row r="1749" spans="2:5" x14ac:dyDescent="0.2">
      <c r="B1749" s="9">
        <v>559719083</v>
      </c>
      <c r="C1749" s="6" t="s">
        <v>49</v>
      </c>
      <c r="D1749" s="10">
        <v>3358.5904799999998</v>
      </c>
      <c r="E1749" s="7">
        <v>43106</v>
      </c>
    </row>
    <row r="1750" spans="2:5" x14ac:dyDescent="0.2">
      <c r="B1750" s="9">
        <v>559867560</v>
      </c>
      <c r="C1750" s="6" t="s">
        <v>48</v>
      </c>
      <c r="D1750" s="10">
        <v>1754.5096800000001</v>
      </c>
      <c r="E1750" s="7">
        <v>43229</v>
      </c>
    </row>
    <row r="1751" spans="2:5" x14ac:dyDescent="0.2">
      <c r="B1751" s="9">
        <v>560036821</v>
      </c>
      <c r="C1751" s="6" t="s">
        <v>48</v>
      </c>
      <c r="D1751" s="10">
        <v>1131.6412800000001</v>
      </c>
      <c r="E1751" s="7">
        <v>43277</v>
      </c>
    </row>
    <row r="1752" spans="2:5" x14ac:dyDescent="0.2">
      <c r="B1752" s="9">
        <v>560177085</v>
      </c>
      <c r="C1752" s="6" t="s">
        <v>48</v>
      </c>
      <c r="D1752" s="10">
        <v>1373.8032000000003</v>
      </c>
      <c r="E1752" s="7">
        <v>43331</v>
      </c>
    </row>
    <row r="1753" spans="2:5" x14ac:dyDescent="0.2">
      <c r="B1753" s="9">
        <v>560391046</v>
      </c>
      <c r="C1753" s="6" t="s">
        <v>48</v>
      </c>
      <c r="D1753" s="10">
        <v>1622.9505600000002</v>
      </c>
      <c r="E1753" s="7">
        <v>43186</v>
      </c>
    </row>
    <row r="1754" spans="2:5" x14ac:dyDescent="0.2">
      <c r="B1754" s="9">
        <v>560533994</v>
      </c>
      <c r="C1754" s="6" t="s">
        <v>48</v>
      </c>
      <c r="D1754" s="10">
        <v>1800.5117130000003</v>
      </c>
      <c r="E1754" s="7">
        <v>43494</v>
      </c>
    </row>
    <row r="1755" spans="2:5" x14ac:dyDescent="0.2">
      <c r="B1755" s="9">
        <v>560734484</v>
      </c>
      <c r="C1755" s="6" t="s">
        <v>48</v>
      </c>
      <c r="D1755" s="10">
        <v>1069.9365600000001</v>
      </c>
      <c r="E1755" s="7">
        <v>43361</v>
      </c>
    </row>
    <row r="1756" spans="2:5" x14ac:dyDescent="0.2">
      <c r="B1756" s="9">
        <v>560909619</v>
      </c>
      <c r="C1756" s="6" t="s">
        <v>48</v>
      </c>
      <c r="D1756" s="10">
        <v>1305.1130400000002</v>
      </c>
      <c r="E1756" s="7">
        <v>43294</v>
      </c>
    </row>
    <row r="1757" spans="2:5" x14ac:dyDescent="0.2">
      <c r="B1757" s="9">
        <v>561137262</v>
      </c>
      <c r="C1757" s="6" t="s">
        <v>48</v>
      </c>
      <c r="D1757" s="10">
        <v>1740.5388000000003</v>
      </c>
      <c r="E1757" s="7">
        <v>43375</v>
      </c>
    </row>
    <row r="1758" spans="2:5" x14ac:dyDescent="0.2">
      <c r="B1758" s="9">
        <v>561328315</v>
      </c>
      <c r="C1758" s="6" t="s">
        <v>48</v>
      </c>
      <c r="D1758" s="10">
        <v>1277.1712800000003</v>
      </c>
      <c r="E1758" s="7">
        <v>43258</v>
      </c>
    </row>
    <row r="1759" spans="2:5" x14ac:dyDescent="0.2">
      <c r="B1759" s="9">
        <v>561464577</v>
      </c>
      <c r="C1759" s="6" t="s">
        <v>48</v>
      </c>
      <c r="D1759" s="10">
        <v>1423.8655200000003</v>
      </c>
      <c r="E1759" s="7">
        <v>43235</v>
      </c>
    </row>
    <row r="1760" spans="2:5" x14ac:dyDescent="0.2">
      <c r="B1760" s="9">
        <v>561595030</v>
      </c>
      <c r="C1760" s="6" t="s">
        <v>49</v>
      </c>
      <c r="D1760" s="10">
        <v>1453.0622400000002</v>
      </c>
      <c r="E1760" s="7">
        <v>43310</v>
      </c>
    </row>
    <row r="1761" spans="2:5" x14ac:dyDescent="0.2">
      <c r="B1761" s="9">
        <v>561743476</v>
      </c>
      <c r="C1761" s="6" t="s">
        <v>49</v>
      </c>
      <c r="D1761" s="10">
        <v>2912.2909451999999</v>
      </c>
      <c r="E1761" s="7">
        <v>43509</v>
      </c>
    </row>
    <row r="1762" spans="2:5" x14ac:dyDescent="0.2">
      <c r="B1762" s="9">
        <v>561920110</v>
      </c>
      <c r="C1762" s="6" t="s">
        <v>48</v>
      </c>
      <c r="D1762" s="10">
        <v>1740.5388000000003</v>
      </c>
      <c r="E1762" s="7">
        <v>43238</v>
      </c>
    </row>
    <row r="1763" spans="2:5" x14ac:dyDescent="0.2">
      <c r="B1763" s="9">
        <v>562089459</v>
      </c>
      <c r="C1763" s="6" t="s">
        <v>49</v>
      </c>
      <c r="D1763" s="10">
        <v>4520.3895828000004</v>
      </c>
      <c r="E1763" s="7">
        <v>43507</v>
      </c>
    </row>
    <row r="1764" spans="2:5" x14ac:dyDescent="0.2">
      <c r="B1764" s="9">
        <v>562302226</v>
      </c>
      <c r="C1764" s="6" t="s">
        <v>48</v>
      </c>
      <c r="D1764" s="10">
        <v>7410.835832400001</v>
      </c>
      <c r="E1764" s="7">
        <v>43555</v>
      </c>
    </row>
    <row r="1765" spans="2:5" x14ac:dyDescent="0.2">
      <c r="B1765" s="9">
        <v>562432706</v>
      </c>
      <c r="C1765" s="6" t="s">
        <v>48</v>
      </c>
      <c r="D1765" s="10">
        <v>2436.2624286000005</v>
      </c>
      <c r="E1765" s="7">
        <v>43562</v>
      </c>
    </row>
    <row r="1766" spans="2:5" x14ac:dyDescent="0.2">
      <c r="B1766" s="9">
        <v>562603083</v>
      </c>
      <c r="C1766" s="6" t="s">
        <v>49</v>
      </c>
      <c r="D1766" s="10">
        <v>3767.9644799999996</v>
      </c>
      <c r="E1766" s="7">
        <v>43212</v>
      </c>
    </row>
    <row r="1767" spans="2:5" x14ac:dyDescent="0.2">
      <c r="B1767" s="9">
        <v>562748764</v>
      </c>
      <c r="C1767" s="6" t="s">
        <v>48</v>
      </c>
      <c r="D1767" s="10">
        <v>1537.7660298000003</v>
      </c>
      <c r="E1767" s="7">
        <v>43479</v>
      </c>
    </row>
    <row r="1768" spans="2:5" x14ac:dyDescent="0.2">
      <c r="B1768" s="9">
        <v>562945424</v>
      </c>
      <c r="C1768" s="6" t="s">
        <v>48</v>
      </c>
      <c r="D1768" s="10">
        <v>1257.4257696000004</v>
      </c>
      <c r="E1768" s="7">
        <v>43806</v>
      </c>
    </row>
    <row r="1769" spans="2:5" x14ac:dyDescent="0.2">
      <c r="B1769" s="9">
        <v>563170248</v>
      </c>
      <c r="C1769" s="6" t="s">
        <v>48</v>
      </c>
      <c r="D1769" s="10">
        <v>1512.3477600000001</v>
      </c>
      <c r="E1769" s="7">
        <v>43297</v>
      </c>
    </row>
    <row r="1770" spans="2:5" x14ac:dyDescent="0.2">
      <c r="B1770" s="9">
        <v>563299752</v>
      </c>
      <c r="C1770" s="6" t="s">
        <v>48</v>
      </c>
      <c r="D1770" s="10">
        <v>2348.2895436000008</v>
      </c>
      <c r="E1770" s="7">
        <v>43601</v>
      </c>
    </row>
    <row r="1771" spans="2:5" x14ac:dyDescent="0.2">
      <c r="B1771" s="9">
        <v>563525878</v>
      </c>
      <c r="C1771" s="6" t="s">
        <v>49</v>
      </c>
      <c r="D1771" s="10">
        <v>2719.96704</v>
      </c>
      <c r="E1771" s="7">
        <v>43335</v>
      </c>
    </row>
    <row r="1772" spans="2:5" x14ac:dyDescent="0.2">
      <c r="B1772" s="9">
        <v>563680687</v>
      </c>
      <c r="C1772" s="6" t="s">
        <v>48</v>
      </c>
      <c r="D1772" s="10">
        <v>1310.2095006000002</v>
      </c>
      <c r="E1772" s="7">
        <v>43778</v>
      </c>
    </row>
    <row r="1773" spans="2:5" x14ac:dyDescent="0.2">
      <c r="B1773" s="9">
        <v>563869237</v>
      </c>
      <c r="C1773" s="6" t="s">
        <v>48</v>
      </c>
      <c r="D1773" s="10">
        <v>2543.8644000000004</v>
      </c>
      <c r="E1773" s="7">
        <v>43194</v>
      </c>
    </row>
    <row r="1774" spans="2:5" x14ac:dyDescent="0.2">
      <c r="B1774" s="9">
        <v>564021315</v>
      </c>
      <c r="C1774" s="6" t="s">
        <v>48</v>
      </c>
      <c r="D1774" s="10">
        <v>1391.1445548000004</v>
      </c>
      <c r="E1774" s="7">
        <v>43504</v>
      </c>
    </row>
    <row r="1775" spans="2:5" x14ac:dyDescent="0.2">
      <c r="B1775" s="9">
        <v>564163250</v>
      </c>
      <c r="C1775" s="6" t="s">
        <v>48</v>
      </c>
      <c r="D1775" s="10">
        <v>1100.2068000000004</v>
      </c>
      <c r="E1775" s="7">
        <v>43262</v>
      </c>
    </row>
    <row r="1776" spans="2:5" x14ac:dyDescent="0.2">
      <c r="B1776" s="9">
        <v>564312614</v>
      </c>
      <c r="C1776" s="6" t="s">
        <v>48</v>
      </c>
      <c r="D1776" s="10">
        <v>1546.1107200000004</v>
      </c>
      <c r="E1776" s="7">
        <v>43383</v>
      </c>
    </row>
    <row r="1777" spans="2:5" x14ac:dyDescent="0.2">
      <c r="B1777" s="9">
        <v>564553456</v>
      </c>
      <c r="C1777" s="6" t="s">
        <v>49</v>
      </c>
      <c r="D1777" s="10">
        <v>3979.11528</v>
      </c>
      <c r="E1777" s="7">
        <v>43145</v>
      </c>
    </row>
    <row r="1778" spans="2:5" x14ac:dyDescent="0.2">
      <c r="B1778" s="9">
        <v>564732545</v>
      </c>
      <c r="C1778" s="6" t="s">
        <v>49</v>
      </c>
      <c r="D1778" s="10">
        <v>1773.6667199999997</v>
      </c>
      <c r="E1778" s="7">
        <v>43244</v>
      </c>
    </row>
    <row r="1779" spans="2:5" x14ac:dyDescent="0.2">
      <c r="B1779" s="9">
        <v>564944802</v>
      </c>
      <c r="C1779" s="6" t="s">
        <v>49</v>
      </c>
      <c r="D1779" s="10">
        <v>3737.1795552000003</v>
      </c>
      <c r="E1779" s="7">
        <v>43500</v>
      </c>
    </row>
    <row r="1780" spans="2:5" x14ac:dyDescent="0.2">
      <c r="B1780" s="9">
        <v>565145025</v>
      </c>
      <c r="C1780" s="6" t="s">
        <v>48</v>
      </c>
      <c r="D1780" s="10">
        <v>2386.9976130000005</v>
      </c>
      <c r="E1780" s="7">
        <v>43645</v>
      </c>
    </row>
    <row r="1781" spans="2:5" x14ac:dyDescent="0.2">
      <c r="B1781" s="9">
        <v>565353391</v>
      </c>
      <c r="C1781" s="6" t="s">
        <v>49</v>
      </c>
      <c r="D1781" s="10">
        <v>2818.5141348000002</v>
      </c>
      <c r="E1781" s="7">
        <v>43474</v>
      </c>
    </row>
    <row r="1782" spans="2:5" x14ac:dyDescent="0.2">
      <c r="B1782" s="9">
        <v>565513203</v>
      </c>
      <c r="C1782" s="6" t="s">
        <v>49</v>
      </c>
      <c r="D1782" s="10">
        <v>4597.6686209999998</v>
      </c>
      <c r="E1782" s="7">
        <v>43639</v>
      </c>
    </row>
    <row r="1783" spans="2:5" x14ac:dyDescent="0.2">
      <c r="B1783" s="9">
        <v>565649486</v>
      </c>
      <c r="C1783" s="6" t="s">
        <v>49</v>
      </c>
      <c r="D1783" s="10">
        <v>1603.8842399999999</v>
      </c>
      <c r="E1783" s="7">
        <v>43426</v>
      </c>
    </row>
    <row r="1784" spans="2:5" x14ac:dyDescent="0.2">
      <c r="B1784" s="9">
        <v>565863422</v>
      </c>
      <c r="C1784" s="6" t="s">
        <v>49</v>
      </c>
      <c r="D1784" s="10">
        <v>3855.8721599999999</v>
      </c>
      <c r="E1784" s="7">
        <v>43228</v>
      </c>
    </row>
    <row r="1785" spans="2:5" x14ac:dyDescent="0.2">
      <c r="B1785" s="9">
        <v>566095292</v>
      </c>
      <c r="C1785" s="6" t="s">
        <v>48</v>
      </c>
      <c r="D1785" s="10">
        <v>1405.2202164000005</v>
      </c>
      <c r="E1785" s="7">
        <v>43548</v>
      </c>
    </row>
    <row r="1786" spans="2:5" x14ac:dyDescent="0.2">
      <c r="B1786" s="9">
        <v>566248440</v>
      </c>
      <c r="C1786" s="6" t="s">
        <v>48</v>
      </c>
      <c r="D1786" s="10">
        <v>6061.9182624000014</v>
      </c>
      <c r="E1786" s="7">
        <v>43632</v>
      </c>
    </row>
    <row r="1787" spans="2:5" x14ac:dyDescent="0.2">
      <c r="B1787" s="9">
        <v>566456019</v>
      </c>
      <c r="C1787" s="6" t="s">
        <v>48</v>
      </c>
      <c r="D1787" s="10">
        <v>1436.6721600000003</v>
      </c>
      <c r="E1787" s="7">
        <v>43232</v>
      </c>
    </row>
    <row r="1788" spans="2:5" x14ac:dyDescent="0.2">
      <c r="B1788" s="9">
        <v>566648228</v>
      </c>
      <c r="C1788" s="6" t="s">
        <v>48</v>
      </c>
      <c r="D1788" s="10">
        <v>1549.6034400000001</v>
      </c>
      <c r="E1788" s="7">
        <v>43147</v>
      </c>
    </row>
    <row r="1789" spans="2:5" x14ac:dyDescent="0.2">
      <c r="B1789" s="9">
        <v>566806631</v>
      </c>
      <c r="C1789" s="6" t="s">
        <v>48</v>
      </c>
      <c r="D1789" s="10">
        <v>1999.0000800000005</v>
      </c>
      <c r="E1789" s="7">
        <v>43206</v>
      </c>
    </row>
    <row r="1790" spans="2:5" x14ac:dyDescent="0.2">
      <c r="B1790" s="9">
        <v>566949820</v>
      </c>
      <c r="C1790" s="6" t="s">
        <v>48</v>
      </c>
      <c r="D1790" s="10">
        <v>2392.5132000000003</v>
      </c>
      <c r="E1790" s="7">
        <v>43447</v>
      </c>
    </row>
    <row r="1791" spans="2:5" x14ac:dyDescent="0.2">
      <c r="B1791" s="9">
        <v>567102891</v>
      </c>
      <c r="C1791" s="6" t="s">
        <v>48</v>
      </c>
      <c r="D1791" s="10">
        <v>1147.1664204000003</v>
      </c>
      <c r="E1791" s="7">
        <v>43544</v>
      </c>
    </row>
    <row r="1792" spans="2:5" x14ac:dyDescent="0.2">
      <c r="B1792" s="9">
        <v>567235126</v>
      </c>
      <c r="C1792" s="6" t="s">
        <v>48</v>
      </c>
      <c r="D1792" s="10">
        <v>1599.9335352000003</v>
      </c>
      <c r="E1792" s="7">
        <v>43647</v>
      </c>
    </row>
    <row r="1793" spans="2:5" x14ac:dyDescent="0.2">
      <c r="B1793" s="9">
        <v>567373964</v>
      </c>
      <c r="C1793" s="6" t="s">
        <v>49</v>
      </c>
      <c r="D1793" s="10">
        <v>1795.6522583999999</v>
      </c>
      <c r="E1793" s="7">
        <v>43778</v>
      </c>
    </row>
    <row r="1794" spans="2:5" x14ac:dyDescent="0.2">
      <c r="B1794" s="9">
        <v>567609911</v>
      </c>
      <c r="C1794" s="6" t="s">
        <v>48</v>
      </c>
      <c r="D1794" s="10">
        <v>1589.3767890000001</v>
      </c>
      <c r="E1794" s="7">
        <v>43561</v>
      </c>
    </row>
    <row r="1795" spans="2:5" x14ac:dyDescent="0.2">
      <c r="B1795" s="9">
        <v>567860855</v>
      </c>
      <c r="C1795" s="6" t="s">
        <v>49</v>
      </c>
      <c r="D1795" s="10">
        <v>4388.4892799999998</v>
      </c>
      <c r="E1795" s="7">
        <v>43330</v>
      </c>
    </row>
    <row r="1796" spans="2:5" x14ac:dyDescent="0.2">
      <c r="B1796" s="9">
        <v>568077580</v>
      </c>
      <c r="C1796" s="6" t="s">
        <v>48</v>
      </c>
      <c r="D1796" s="10">
        <v>1929.5386110000004</v>
      </c>
      <c r="E1796" s="7">
        <v>43473</v>
      </c>
    </row>
    <row r="1797" spans="2:5" x14ac:dyDescent="0.2">
      <c r="B1797" s="9">
        <v>568298195</v>
      </c>
      <c r="C1797" s="6" t="s">
        <v>48</v>
      </c>
      <c r="D1797" s="10">
        <v>2172.4718400000002</v>
      </c>
      <c r="E1797" s="7">
        <v>43230</v>
      </c>
    </row>
    <row r="1798" spans="2:5" x14ac:dyDescent="0.2">
      <c r="B1798" s="9">
        <v>568423211</v>
      </c>
      <c r="C1798" s="6" t="s">
        <v>48</v>
      </c>
      <c r="D1798" s="10">
        <v>2116.5883200000003</v>
      </c>
      <c r="E1798" s="7">
        <v>43362</v>
      </c>
    </row>
    <row r="1799" spans="2:5" x14ac:dyDescent="0.2">
      <c r="B1799" s="9">
        <v>568662446</v>
      </c>
      <c r="C1799" s="6" t="s">
        <v>48</v>
      </c>
      <c r="D1799" s="10">
        <v>1767.3163200000001</v>
      </c>
      <c r="E1799" s="7">
        <v>43195</v>
      </c>
    </row>
    <row r="1800" spans="2:5" x14ac:dyDescent="0.2">
      <c r="B1800" s="9">
        <v>568809603</v>
      </c>
      <c r="C1800" s="6" t="s">
        <v>49</v>
      </c>
      <c r="D1800" s="10">
        <v>1338.4375199999999</v>
      </c>
      <c r="E1800" s="7">
        <v>43326</v>
      </c>
    </row>
    <row r="1801" spans="2:5" x14ac:dyDescent="0.2">
      <c r="B1801" s="9">
        <v>569031492</v>
      </c>
      <c r="C1801" s="6" t="s">
        <v>48</v>
      </c>
      <c r="D1801" s="10">
        <v>2237.6692800000001</v>
      </c>
      <c r="E1801" s="7">
        <v>43375</v>
      </c>
    </row>
    <row r="1802" spans="2:5" x14ac:dyDescent="0.2">
      <c r="B1802" s="9">
        <v>569174481</v>
      </c>
      <c r="C1802" s="6" t="s">
        <v>48</v>
      </c>
      <c r="D1802" s="10">
        <v>1916.3390400000005</v>
      </c>
      <c r="E1802" s="7">
        <v>43387</v>
      </c>
    </row>
    <row r="1803" spans="2:5" x14ac:dyDescent="0.2">
      <c r="B1803" s="9">
        <v>569392567</v>
      </c>
      <c r="C1803" s="6" t="s">
        <v>49</v>
      </c>
      <c r="D1803" s="10">
        <v>2914.0275528000002</v>
      </c>
      <c r="E1803" s="7">
        <v>43584</v>
      </c>
    </row>
    <row r="1804" spans="2:5" x14ac:dyDescent="0.2">
      <c r="B1804" s="9">
        <v>569621109</v>
      </c>
      <c r="C1804" s="6" t="s">
        <v>49</v>
      </c>
      <c r="D1804" s="10">
        <v>4152.2287716000001</v>
      </c>
      <c r="E1804" s="7">
        <v>43632</v>
      </c>
    </row>
    <row r="1805" spans="2:5" x14ac:dyDescent="0.2">
      <c r="B1805" s="9">
        <v>569775300</v>
      </c>
      <c r="C1805" s="6" t="s">
        <v>49</v>
      </c>
      <c r="D1805" s="10">
        <v>2270.6144370000002</v>
      </c>
      <c r="E1805" s="7">
        <v>43713</v>
      </c>
    </row>
    <row r="1806" spans="2:5" x14ac:dyDescent="0.2">
      <c r="B1806" s="9">
        <v>569986740</v>
      </c>
      <c r="C1806" s="6" t="s">
        <v>48</v>
      </c>
      <c r="D1806" s="10">
        <v>1224.5825592000003</v>
      </c>
      <c r="E1806" s="7">
        <v>43783</v>
      </c>
    </row>
    <row r="1807" spans="2:5" x14ac:dyDescent="0.2">
      <c r="B1807" s="9">
        <v>570211695</v>
      </c>
      <c r="C1807" s="6" t="s">
        <v>49</v>
      </c>
      <c r="D1807" s="10">
        <v>3230.1763199999996</v>
      </c>
      <c r="E1807" s="7">
        <v>43209</v>
      </c>
    </row>
    <row r="1808" spans="2:5" x14ac:dyDescent="0.2">
      <c r="B1808" s="9">
        <v>570337282</v>
      </c>
      <c r="C1808" s="6" t="s">
        <v>48</v>
      </c>
      <c r="D1808" s="10">
        <v>2019.9564000000003</v>
      </c>
      <c r="E1808" s="7">
        <v>43417</v>
      </c>
    </row>
    <row r="1809" spans="2:5" x14ac:dyDescent="0.2">
      <c r="B1809" s="9">
        <v>570472038</v>
      </c>
      <c r="C1809" s="6" t="s">
        <v>49</v>
      </c>
      <c r="D1809" s="10">
        <v>4244.2689743999999</v>
      </c>
      <c r="E1809" s="7">
        <v>43815</v>
      </c>
    </row>
    <row r="1810" spans="2:5" x14ac:dyDescent="0.2">
      <c r="B1810" s="9">
        <v>570695787</v>
      </c>
      <c r="C1810" s="6" t="s">
        <v>48</v>
      </c>
      <c r="D1810" s="10">
        <v>1886.0688000000002</v>
      </c>
      <c r="E1810" s="7">
        <v>43328</v>
      </c>
    </row>
    <row r="1811" spans="2:5" x14ac:dyDescent="0.2">
      <c r="B1811" s="9">
        <v>570825456</v>
      </c>
      <c r="C1811" s="6" t="s">
        <v>48</v>
      </c>
      <c r="D1811" s="10">
        <v>1696.1172228000003</v>
      </c>
      <c r="E1811" s="7">
        <v>43716</v>
      </c>
    </row>
    <row r="1812" spans="2:5" x14ac:dyDescent="0.2">
      <c r="B1812" s="9">
        <v>571041796</v>
      </c>
      <c r="C1812" s="6" t="s">
        <v>48</v>
      </c>
      <c r="D1812" s="10">
        <v>1269.1554876000002</v>
      </c>
      <c r="E1812" s="7">
        <v>43657</v>
      </c>
    </row>
    <row r="1813" spans="2:5" x14ac:dyDescent="0.2">
      <c r="B1813" s="9">
        <v>571278548</v>
      </c>
      <c r="C1813" s="6" t="s">
        <v>49</v>
      </c>
      <c r="D1813" s="10">
        <v>3692.8960614000002</v>
      </c>
      <c r="E1813" s="7">
        <v>43534</v>
      </c>
    </row>
    <row r="1814" spans="2:5" x14ac:dyDescent="0.2">
      <c r="B1814" s="9">
        <v>571452117</v>
      </c>
      <c r="C1814" s="6" t="s">
        <v>48</v>
      </c>
      <c r="D1814" s="10">
        <v>2287.7316000000005</v>
      </c>
      <c r="E1814" s="7">
        <v>43130</v>
      </c>
    </row>
    <row r="1815" spans="2:5" x14ac:dyDescent="0.2">
      <c r="B1815" s="9">
        <v>571689678</v>
      </c>
      <c r="C1815" s="6" t="s">
        <v>48</v>
      </c>
      <c r="D1815" s="10">
        <v>6128.5593600000002</v>
      </c>
      <c r="E1815" s="7">
        <v>43175</v>
      </c>
    </row>
    <row r="1816" spans="2:5" x14ac:dyDescent="0.2">
      <c r="B1816" s="9">
        <v>571921143</v>
      </c>
      <c r="C1816" s="6" t="s">
        <v>49</v>
      </c>
      <c r="D1816" s="10">
        <v>1670.2459199999998</v>
      </c>
      <c r="E1816" s="7">
        <v>43289</v>
      </c>
    </row>
    <row r="1817" spans="2:5" x14ac:dyDescent="0.2">
      <c r="B1817" s="9">
        <v>572054133</v>
      </c>
      <c r="C1817" s="6" t="s">
        <v>49</v>
      </c>
      <c r="D1817" s="10">
        <v>2789.7760800000001</v>
      </c>
      <c r="E1817" s="7">
        <v>43267</v>
      </c>
    </row>
    <row r="1818" spans="2:5" x14ac:dyDescent="0.2">
      <c r="B1818" s="9">
        <v>572218761</v>
      </c>
      <c r="C1818" s="6" t="s">
        <v>48</v>
      </c>
      <c r="D1818" s="10">
        <v>1381.7607804000002</v>
      </c>
      <c r="E1818" s="7">
        <v>43539</v>
      </c>
    </row>
    <row r="1819" spans="2:5" x14ac:dyDescent="0.2">
      <c r="B1819" s="9">
        <v>572357684</v>
      </c>
      <c r="C1819" s="6" t="s">
        <v>48</v>
      </c>
      <c r="D1819" s="10">
        <v>1192.1817600000002</v>
      </c>
      <c r="E1819" s="7">
        <v>43434</v>
      </c>
    </row>
    <row r="1820" spans="2:5" x14ac:dyDescent="0.2">
      <c r="B1820" s="9">
        <v>572586120</v>
      </c>
      <c r="C1820" s="6" t="s">
        <v>48</v>
      </c>
      <c r="D1820" s="10">
        <v>2256.7977432000002</v>
      </c>
      <c r="E1820" s="7">
        <v>43772</v>
      </c>
    </row>
    <row r="1821" spans="2:5" x14ac:dyDescent="0.2">
      <c r="B1821" s="9">
        <v>572710381</v>
      </c>
      <c r="C1821" s="6" t="s">
        <v>49</v>
      </c>
      <c r="D1821" s="10">
        <v>3478.4250228000001</v>
      </c>
      <c r="E1821" s="7">
        <v>43553</v>
      </c>
    </row>
    <row r="1822" spans="2:5" x14ac:dyDescent="0.2">
      <c r="B1822" s="9">
        <v>572909731</v>
      </c>
      <c r="C1822" s="6" t="s">
        <v>48</v>
      </c>
      <c r="D1822" s="10">
        <v>1300.8257262000004</v>
      </c>
      <c r="E1822" s="7">
        <v>43598</v>
      </c>
    </row>
    <row r="1823" spans="2:5" x14ac:dyDescent="0.2">
      <c r="B1823" s="9">
        <v>573065262</v>
      </c>
      <c r="C1823" s="6" t="s">
        <v>49</v>
      </c>
      <c r="D1823" s="10">
        <v>1559.0685599999999</v>
      </c>
      <c r="E1823" s="7">
        <v>43230</v>
      </c>
    </row>
    <row r="1824" spans="2:5" x14ac:dyDescent="0.2">
      <c r="B1824" s="9">
        <v>573199609</v>
      </c>
      <c r="C1824" s="6" t="s">
        <v>48</v>
      </c>
      <c r="D1824" s="10">
        <v>2100.7924938000006</v>
      </c>
      <c r="E1824" s="7">
        <v>43790</v>
      </c>
    </row>
    <row r="1825" spans="2:5" x14ac:dyDescent="0.2">
      <c r="B1825" s="9">
        <v>573445357</v>
      </c>
      <c r="C1825" s="6" t="s">
        <v>49</v>
      </c>
      <c r="D1825" s="10">
        <v>3313.7748000000001</v>
      </c>
      <c r="E1825" s="7">
        <v>43380</v>
      </c>
    </row>
    <row r="1826" spans="2:5" x14ac:dyDescent="0.2">
      <c r="B1826" s="9">
        <v>573668767</v>
      </c>
      <c r="C1826" s="6" t="s">
        <v>48</v>
      </c>
      <c r="D1826" s="10">
        <v>1608.9796800000001</v>
      </c>
      <c r="E1826" s="7">
        <v>43340</v>
      </c>
    </row>
    <row r="1827" spans="2:5" x14ac:dyDescent="0.2">
      <c r="B1827" s="9">
        <v>573817813</v>
      </c>
      <c r="C1827" s="6" t="s">
        <v>49</v>
      </c>
      <c r="D1827" s="10">
        <v>3299.5544400000003</v>
      </c>
      <c r="E1827" s="7">
        <v>43664</v>
      </c>
    </row>
    <row r="1828" spans="2:5" x14ac:dyDescent="0.2">
      <c r="B1828" s="9">
        <v>573977142</v>
      </c>
      <c r="C1828" s="6" t="s">
        <v>48</v>
      </c>
      <c r="D1828" s="10">
        <v>2279.0842074000007</v>
      </c>
      <c r="E1828" s="7">
        <v>43814</v>
      </c>
    </row>
    <row r="1829" spans="2:5" x14ac:dyDescent="0.2">
      <c r="B1829" s="9">
        <v>574210068</v>
      </c>
      <c r="C1829" s="6" t="s">
        <v>48</v>
      </c>
      <c r="D1829" s="10">
        <v>1972.2225600000002</v>
      </c>
      <c r="E1829" s="7">
        <v>43343</v>
      </c>
    </row>
    <row r="1830" spans="2:5" x14ac:dyDescent="0.2">
      <c r="B1830" s="9">
        <v>574459680</v>
      </c>
      <c r="C1830" s="6" t="s">
        <v>48</v>
      </c>
      <c r="D1830" s="10">
        <v>1408.7391318000005</v>
      </c>
      <c r="E1830" s="7">
        <v>43662</v>
      </c>
    </row>
    <row r="1831" spans="2:5" x14ac:dyDescent="0.2">
      <c r="B1831" s="9">
        <v>574688486</v>
      </c>
      <c r="C1831" s="6" t="s">
        <v>49</v>
      </c>
      <c r="D1831" s="10">
        <v>2388.1586400000001</v>
      </c>
      <c r="E1831" s="7">
        <v>43440</v>
      </c>
    </row>
    <row r="1832" spans="2:5" x14ac:dyDescent="0.2">
      <c r="B1832" s="9">
        <v>574822340</v>
      </c>
      <c r="C1832" s="6" t="s">
        <v>48</v>
      </c>
      <c r="D1832" s="10">
        <v>1181.7036000000001</v>
      </c>
      <c r="E1832" s="7">
        <v>43190</v>
      </c>
    </row>
    <row r="1833" spans="2:5" x14ac:dyDescent="0.2">
      <c r="B1833" s="9">
        <v>575022225</v>
      </c>
      <c r="C1833" s="6" t="s">
        <v>48</v>
      </c>
      <c r="D1833" s="10">
        <v>1372.63896</v>
      </c>
      <c r="E1833" s="7">
        <v>43315</v>
      </c>
    </row>
    <row r="1834" spans="2:5" x14ac:dyDescent="0.2">
      <c r="B1834" s="9">
        <v>575228083</v>
      </c>
      <c r="C1834" s="6" t="s">
        <v>48</v>
      </c>
      <c r="D1834" s="10">
        <v>2261.4896304000004</v>
      </c>
      <c r="E1834" s="7">
        <v>43576</v>
      </c>
    </row>
    <row r="1835" spans="2:5" x14ac:dyDescent="0.2">
      <c r="B1835" s="9">
        <v>575365373</v>
      </c>
      <c r="C1835" s="6" t="s">
        <v>48</v>
      </c>
      <c r="D1835" s="10">
        <v>2313.1003896000002</v>
      </c>
      <c r="E1835" s="7">
        <v>43710</v>
      </c>
    </row>
    <row r="1836" spans="2:5" x14ac:dyDescent="0.2">
      <c r="B1836" s="9">
        <v>575566410</v>
      </c>
      <c r="C1836" s="6" t="s">
        <v>49</v>
      </c>
      <c r="D1836" s="10">
        <v>2015.3331198000003</v>
      </c>
      <c r="E1836" s="7">
        <v>43783</v>
      </c>
    </row>
    <row r="1837" spans="2:5" x14ac:dyDescent="0.2">
      <c r="B1837" s="9">
        <v>575816945</v>
      </c>
      <c r="C1837" s="6" t="s">
        <v>49</v>
      </c>
      <c r="D1837" s="10">
        <v>3756.2822388000004</v>
      </c>
      <c r="E1837" s="7">
        <v>43716</v>
      </c>
    </row>
    <row r="1838" spans="2:5" x14ac:dyDescent="0.2">
      <c r="B1838" s="9">
        <v>576051786</v>
      </c>
      <c r="C1838" s="6" t="s">
        <v>49</v>
      </c>
      <c r="D1838" s="10">
        <v>1459.0951200000002</v>
      </c>
      <c r="E1838" s="7">
        <v>43463</v>
      </c>
    </row>
    <row r="1839" spans="2:5" x14ac:dyDescent="0.2">
      <c r="B1839" s="9">
        <v>576219507</v>
      </c>
      <c r="C1839" s="6" t="s">
        <v>48</v>
      </c>
      <c r="D1839" s="10">
        <v>2522.9080800000006</v>
      </c>
      <c r="E1839" s="7">
        <v>43218</v>
      </c>
    </row>
    <row r="1840" spans="2:5" x14ac:dyDescent="0.2">
      <c r="B1840" s="9">
        <v>576409677</v>
      </c>
      <c r="C1840" s="6" t="s">
        <v>49</v>
      </c>
      <c r="D1840" s="10">
        <v>3083.6635200000001</v>
      </c>
      <c r="E1840" s="7">
        <v>43384</v>
      </c>
    </row>
    <row r="1841" spans="2:5" x14ac:dyDescent="0.2">
      <c r="B1841" s="9">
        <v>576599210</v>
      </c>
      <c r="C1841" s="6" t="s">
        <v>48</v>
      </c>
      <c r="D1841" s="10">
        <v>1788.2726400000004</v>
      </c>
      <c r="E1841" s="7">
        <v>43152</v>
      </c>
    </row>
    <row r="1842" spans="2:5" x14ac:dyDescent="0.2">
      <c r="B1842" s="9">
        <v>576741133</v>
      </c>
      <c r="C1842" s="6" t="s">
        <v>48</v>
      </c>
      <c r="D1842" s="10">
        <v>2406.4840800000006</v>
      </c>
      <c r="E1842" s="7">
        <v>43297</v>
      </c>
    </row>
    <row r="1843" spans="2:5" x14ac:dyDescent="0.2">
      <c r="B1843" s="9">
        <v>576956576</v>
      </c>
      <c r="C1843" s="6" t="s">
        <v>48</v>
      </c>
      <c r="D1843" s="10">
        <v>2316.8376000000003</v>
      </c>
      <c r="E1843" s="7">
        <v>43341</v>
      </c>
    </row>
    <row r="1844" spans="2:5" x14ac:dyDescent="0.2">
      <c r="B1844" s="9">
        <v>577117105</v>
      </c>
      <c r="C1844" s="6" t="s">
        <v>48</v>
      </c>
      <c r="D1844" s="10">
        <v>2203.9063200000001</v>
      </c>
      <c r="E1844" s="7">
        <v>43140</v>
      </c>
    </row>
    <row r="1845" spans="2:5" x14ac:dyDescent="0.2">
      <c r="B1845" s="9">
        <v>577275005</v>
      </c>
      <c r="C1845" s="6" t="s">
        <v>48</v>
      </c>
      <c r="D1845" s="10">
        <v>2365.7356800000002</v>
      </c>
      <c r="E1845" s="7">
        <v>43292</v>
      </c>
    </row>
    <row r="1846" spans="2:5" x14ac:dyDescent="0.2">
      <c r="B1846" s="9">
        <v>577511838</v>
      </c>
      <c r="C1846" s="6" t="s">
        <v>49</v>
      </c>
      <c r="D1846" s="10">
        <v>4477.2588000000005</v>
      </c>
      <c r="E1846" s="7">
        <v>43257</v>
      </c>
    </row>
    <row r="1847" spans="2:5" x14ac:dyDescent="0.2">
      <c r="B1847" s="9">
        <v>577760232</v>
      </c>
      <c r="C1847" s="6" t="s">
        <v>48</v>
      </c>
      <c r="D1847" s="10">
        <v>2161.99368</v>
      </c>
      <c r="E1847" s="7">
        <v>43165</v>
      </c>
    </row>
    <row r="1848" spans="2:5" x14ac:dyDescent="0.2">
      <c r="B1848" s="9">
        <v>577908040</v>
      </c>
      <c r="C1848" s="6" t="s">
        <v>48</v>
      </c>
      <c r="D1848" s="10">
        <v>5085.4003200000016</v>
      </c>
      <c r="E1848" s="7">
        <v>43238</v>
      </c>
    </row>
    <row r="1849" spans="2:5" x14ac:dyDescent="0.2">
      <c r="B1849" s="9">
        <v>578158805</v>
      </c>
      <c r="C1849" s="6" t="s">
        <v>48</v>
      </c>
      <c r="D1849" s="10">
        <v>1188.6890400000004</v>
      </c>
      <c r="E1849" s="7">
        <v>43365</v>
      </c>
    </row>
    <row r="1850" spans="2:5" x14ac:dyDescent="0.2">
      <c r="B1850" s="9">
        <v>578374739</v>
      </c>
      <c r="C1850" s="6" t="s">
        <v>48</v>
      </c>
      <c r="D1850" s="10">
        <v>1621.0470276000003</v>
      </c>
      <c r="E1850" s="7">
        <v>43469</v>
      </c>
    </row>
    <row r="1851" spans="2:5" x14ac:dyDescent="0.2">
      <c r="B1851" s="9">
        <v>578626651</v>
      </c>
      <c r="C1851" s="6" t="s">
        <v>48</v>
      </c>
      <c r="D1851" s="10">
        <v>7243.901280000001</v>
      </c>
      <c r="E1851" s="7">
        <v>43363</v>
      </c>
    </row>
    <row r="1852" spans="2:5" x14ac:dyDescent="0.2">
      <c r="B1852" s="9">
        <v>578849724</v>
      </c>
      <c r="C1852" s="6" t="s">
        <v>48</v>
      </c>
      <c r="D1852" s="10">
        <v>1818.1062900000006</v>
      </c>
      <c r="E1852" s="7">
        <v>43696</v>
      </c>
    </row>
    <row r="1853" spans="2:5" x14ac:dyDescent="0.2">
      <c r="B1853" s="9">
        <v>579031564</v>
      </c>
      <c r="C1853" s="6" t="s">
        <v>48</v>
      </c>
      <c r="D1853" s="10">
        <v>2226.0268800000003</v>
      </c>
      <c r="E1853" s="7">
        <v>43164</v>
      </c>
    </row>
    <row r="1854" spans="2:5" x14ac:dyDescent="0.2">
      <c r="B1854" s="9">
        <v>579178590</v>
      </c>
      <c r="C1854" s="6" t="s">
        <v>48</v>
      </c>
      <c r="D1854" s="10">
        <v>1089.72864</v>
      </c>
      <c r="E1854" s="7">
        <v>43302</v>
      </c>
    </row>
    <row r="1855" spans="2:5" x14ac:dyDescent="0.2">
      <c r="B1855" s="9">
        <v>579427873</v>
      </c>
      <c r="C1855" s="6" t="s">
        <v>48</v>
      </c>
      <c r="D1855" s="10">
        <v>7396.4167200000002</v>
      </c>
      <c r="E1855" s="7">
        <v>43366</v>
      </c>
    </row>
    <row r="1856" spans="2:5" x14ac:dyDescent="0.2">
      <c r="B1856" s="9">
        <v>579588769</v>
      </c>
      <c r="C1856" s="6" t="s">
        <v>48</v>
      </c>
      <c r="D1856" s="10">
        <v>1195.2582642000004</v>
      </c>
      <c r="E1856" s="7">
        <v>43633</v>
      </c>
    </row>
    <row r="1857" spans="2:5" x14ac:dyDescent="0.2">
      <c r="B1857" s="9">
        <v>579816563</v>
      </c>
      <c r="C1857" s="6" t="s">
        <v>48</v>
      </c>
      <c r="D1857" s="10">
        <v>2408.1111054000007</v>
      </c>
      <c r="E1857" s="7">
        <v>43610</v>
      </c>
    </row>
    <row r="1858" spans="2:5" x14ac:dyDescent="0.2">
      <c r="B1858" s="9">
        <v>579953768</v>
      </c>
      <c r="C1858" s="6" t="s">
        <v>48</v>
      </c>
      <c r="D1858" s="10">
        <v>1129.5718434000003</v>
      </c>
      <c r="E1858" s="7">
        <v>43576</v>
      </c>
    </row>
    <row r="1859" spans="2:5" x14ac:dyDescent="0.2">
      <c r="B1859" s="9">
        <v>580183565</v>
      </c>
      <c r="C1859" s="6" t="s">
        <v>49</v>
      </c>
      <c r="D1859" s="10">
        <v>1760.7391200000002</v>
      </c>
      <c r="E1859" s="7">
        <v>43209</v>
      </c>
    </row>
    <row r="1860" spans="2:5" x14ac:dyDescent="0.2">
      <c r="B1860" s="9">
        <v>580413742</v>
      </c>
      <c r="C1860" s="6" t="s">
        <v>48</v>
      </c>
      <c r="D1860" s="10">
        <v>1394.6634702000003</v>
      </c>
      <c r="E1860" s="7">
        <v>43748</v>
      </c>
    </row>
    <row r="1861" spans="2:5" x14ac:dyDescent="0.2">
      <c r="B1861" s="9">
        <v>580659354</v>
      </c>
      <c r="C1861" s="6" t="s">
        <v>49</v>
      </c>
      <c r="D1861" s="10">
        <v>2923.3612800000001</v>
      </c>
      <c r="E1861" s="7">
        <v>43394</v>
      </c>
    </row>
    <row r="1862" spans="2:5" x14ac:dyDescent="0.2">
      <c r="B1862" s="9">
        <v>580874536</v>
      </c>
      <c r="C1862" s="6" t="s">
        <v>48</v>
      </c>
      <c r="D1862" s="10">
        <v>1043.9449020000002</v>
      </c>
      <c r="E1862" s="7">
        <v>43675</v>
      </c>
    </row>
    <row r="1863" spans="2:5" x14ac:dyDescent="0.2">
      <c r="B1863" s="9">
        <v>581062281</v>
      </c>
      <c r="C1863" s="6" t="s">
        <v>49</v>
      </c>
      <c r="D1863" s="10">
        <v>2317.48776</v>
      </c>
      <c r="E1863" s="7">
        <v>43383</v>
      </c>
    </row>
    <row r="1864" spans="2:5" x14ac:dyDescent="0.2">
      <c r="B1864" s="9">
        <v>581305295</v>
      </c>
      <c r="C1864" s="6" t="s">
        <v>48</v>
      </c>
      <c r="D1864" s="10">
        <v>2073.5114400000002</v>
      </c>
      <c r="E1864" s="7">
        <v>43122</v>
      </c>
    </row>
    <row r="1865" spans="2:5" x14ac:dyDescent="0.2">
      <c r="B1865" s="9">
        <v>581508532</v>
      </c>
      <c r="C1865" s="6" t="s">
        <v>49</v>
      </c>
      <c r="D1865" s="10">
        <v>3337.9063199999996</v>
      </c>
      <c r="E1865" s="7">
        <v>43349</v>
      </c>
    </row>
    <row r="1866" spans="2:5" x14ac:dyDescent="0.2">
      <c r="B1866" s="9">
        <v>581634663</v>
      </c>
      <c r="C1866" s="6" t="s">
        <v>48</v>
      </c>
      <c r="D1866" s="10">
        <v>2017.6279200000001</v>
      </c>
      <c r="E1866" s="7">
        <v>43277</v>
      </c>
    </row>
    <row r="1867" spans="2:5" x14ac:dyDescent="0.2">
      <c r="B1867" s="9">
        <v>581880365</v>
      </c>
      <c r="C1867" s="6" t="s">
        <v>48</v>
      </c>
      <c r="D1867" s="10">
        <v>2402.9913600000004</v>
      </c>
      <c r="E1867" s="7">
        <v>43265</v>
      </c>
    </row>
    <row r="1868" spans="2:5" x14ac:dyDescent="0.2">
      <c r="B1868" s="9">
        <v>582088144</v>
      </c>
      <c r="C1868" s="6" t="s">
        <v>49</v>
      </c>
      <c r="D1868" s="10">
        <v>3221.5579200000002</v>
      </c>
      <c r="E1868" s="7">
        <v>43161</v>
      </c>
    </row>
    <row r="1869" spans="2:5" x14ac:dyDescent="0.2">
      <c r="B1869" s="9">
        <v>582313980</v>
      </c>
      <c r="C1869" s="6" t="s">
        <v>49</v>
      </c>
      <c r="D1869" s="10">
        <v>2531.9738808000002</v>
      </c>
      <c r="E1869" s="7">
        <v>43517</v>
      </c>
    </row>
    <row r="1870" spans="2:5" x14ac:dyDescent="0.2">
      <c r="B1870" s="9">
        <v>582487695</v>
      </c>
      <c r="C1870" s="6" t="s">
        <v>49</v>
      </c>
      <c r="D1870" s="10">
        <v>3897.2404799999999</v>
      </c>
      <c r="E1870" s="7">
        <v>43275</v>
      </c>
    </row>
    <row r="1871" spans="2:5" x14ac:dyDescent="0.2">
      <c r="B1871" s="9">
        <v>582629607</v>
      </c>
      <c r="C1871" s="6" t="s">
        <v>48</v>
      </c>
      <c r="D1871" s="10">
        <v>2097.9604800000002</v>
      </c>
      <c r="E1871" s="7">
        <v>43212</v>
      </c>
    </row>
    <row r="1872" spans="2:5" x14ac:dyDescent="0.2">
      <c r="B1872" s="9">
        <v>582764961</v>
      </c>
      <c r="C1872" s="6" t="s">
        <v>49</v>
      </c>
      <c r="D1872" s="10">
        <v>1720.2326399999999</v>
      </c>
      <c r="E1872" s="7">
        <v>43208</v>
      </c>
    </row>
    <row r="1873" spans="2:5" x14ac:dyDescent="0.2">
      <c r="B1873" s="9">
        <v>583012709</v>
      </c>
      <c r="C1873" s="6" t="s">
        <v>48</v>
      </c>
      <c r="D1873" s="10">
        <v>7116.9991200000013</v>
      </c>
      <c r="E1873" s="7">
        <v>43223</v>
      </c>
    </row>
    <row r="1874" spans="2:5" x14ac:dyDescent="0.2">
      <c r="B1874" s="9">
        <v>583213248</v>
      </c>
      <c r="C1874" s="6" t="s">
        <v>49</v>
      </c>
      <c r="D1874" s="10">
        <v>1578.0290399999999</v>
      </c>
      <c r="E1874" s="7">
        <v>43219</v>
      </c>
    </row>
    <row r="1875" spans="2:5" x14ac:dyDescent="0.2">
      <c r="B1875" s="9">
        <v>583342574</v>
      </c>
      <c r="C1875" s="6" t="s">
        <v>48</v>
      </c>
      <c r="D1875" s="10">
        <v>1309.7700000000002</v>
      </c>
      <c r="E1875" s="7">
        <v>43137</v>
      </c>
    </row>
    <row r="1876" spans="2:5" x14ac:dyDescent="0.2">
      <c r="B1876" s="9">
        <v>583568694</v>
      </c>
      <c r="C1876" s="6" t="s">
        <v>48</v>
      </c>
      <c r="D1876" s="10">
        <v>5579.0380800000012</v>
      </c>
      <c r="E1876" s="7">
        <v>43175</v>
      </c>
    </row>
    <row r="1877" spans="2:5" x14ac:dyDescent="0.2">
      <c r="B1877" s="9">
        <v>583726825</v>
      </c>
      <c r="C1877" s="6" t="s">
        <v>48</v>
      </c>
      <c r="D1877" s="10">
        <v>1414.6039908</v>
      </c>
      <c r="E1877" s="7">
        <v>43646</v>
      </c>
    </row>
    <row r="1878" spans="2:5" x14ac:dyDescent="0.2">
      <c r="B1878" s="9">
        <v>583885615</v>
      </c>
      <c r="C1878" s="6" t="s">
        <v>49</v>
      </c>
      <c r="D1878" s="10">
        <v>2742.1034004000003</v>
      </c>
      <c r="E1878" s="7">
        <v>43551</v>
      </c>
    </row>
    <row r="1879" spans="2:5" x14ac:dyDescent="0.2">
      <c r="B1879" s="9">
        <v>584135074</v>
      </c>
      <c r="C1879" s="6" t="s">
        <v>48</v>
      </c>
      <c r="D1879" s="10">
        <v>2234.1765600000003</v>
      </c>
      <c r="E1879" s="7">
        <v>43251</v>
      </c>
    </row>
    <row r="1880" spans="2:5" x14ac:dyDescent="0.2">
      <c r="B1880" s="9">
        <v>584319636</v>
      </c>
      <c r="C1880" s="6" t="s">
        <v>49</v>
      </c>
      <c r="D1880" s="10">
        <v>2534.6714400000001</v>
      </c>
      <c r="E1880" s="7">
        <v>43166</v>
      </c>
    </row>
    <row r="1881" spans="2:5" x14ac:dyDescent="0.2">
      <c r="B1881" s="9">
        <v>584524496</v>
      </c>
      <c r="C1881" s="6" t="s">
        <v>49</v>
      </c>
      <c r="D1881" s="10">
        <v>2947.4928</v>
      </c>
      <c r="E1881" s="7">
        <v>43202</v>
      </c>
    </row>
    <row r="1882" spans="2:5" x14ac:dyDescent="0.2">
      <c r="B1882" s="9">
        <v>584683907</v>
      </c>
      <c r="C1882" s="6" t="s">
        <v>48</v>
      </c>
      <c r="D1882" s="10">
        <v>1348.18992</v>
      </c>
      <c r="E1882" s="7">
        <v>43316</v>
      </c>
    </row>
    <row r="1883" spans="2:5" x14ac:dyDescent="0.2">
      <c r="B1883" s="9">
        <v>584875773</v>
      </c>
      <c r="C1883" s="6" t="s">
        <v>48</v>
      </c>
      <c r="D1883" s="10">
        <v>2279.0842074000007</v>
      </c>
      <c r="E1883" s="7">
        <v>43490</v>
      </c>
    </row>
    <row r="1884" spans="2:5" x14ac:dyDescent="0.2">
      <c r="B1884" s="9">
        <v>585007121</v>
      </c>
      <c r="C1884" s="6" t="s">
        <v>48</v>
      </c>
      <c r="D1884" s="10">
        <v>2453.0536800000004</v>
      </c>
      <c r="E1884" s="7">
        <v>43241</v>
      </c>
    </row>
    <row r="1885" spans="2:5" x14ac:dyDescent="0.2">
      <c r="B1885" s="9">
        <v>585140536</v>
      </c>
      <c r="C1885" s="6" t="s">
        <v>48</v>
      </c>
      <c r="D1885" s="10">
        <v>2241.5491098000002</v>
      </c>
      <c r="E1885" s="7">
        <v>43687</v>
      </c>
    </row>
    <row r="1886" spans="2:5" x14ac:dyDescent="0.2">
      <c r="B1886" s="9">
        <v>585290872</v>
      </c>
      <c r="C1886" s="6" t="s">
        <v>48</v>
      </c>
      <c r="D1886" s="10">
        <v>1822.0356000000002</v>
      </c>
      <c r="E1886" s="7">
        <v>43194</v>
      </c>
    </row>
    <row r="1887" spans="2:5" x14ac:dyDescent="0.2">
      <c r="B1887" s="9">
        <v>585493309</v>
      </c>
      <c r="C1887" s="6" t="s">
        <v>49</v>
      </c>
      <c r="D1887" s="10">
        <v>2936.2888799999996</v>
      </c>
      <c r="E1887" s="7">
        <v>43123</v>
      </c>
    </row>
    <row r="1888" spans="2:5" x14ac:dyDescent="0.2">
      <c r="B1888" s="9">
        <v>585676794</v>
      </c>
      <c r="C1888" s="6" t="s">
        <v>49</v>
      </c>
      <c r="D1888" s="10">
        <v>3468.9059999999999</v>
      </c>
      <c r="E1888" s="7">
        <v>43451</v>
      </c>
    </row>
    <row r="1889" spans="2:5" x14ac:dyDescent="0.2">
      <c r="B1889" s="9">
        <v>585801082</v>
      </c>
      <c r="C1889" s="6" t="s">
        <v>49</v>
      </c>
      <c r="D1889" s="10">
        <v>4558.2717599999996</v>
      </c>
      <c r="E1889" s="7">
        <v>43461</v>
      </c>
    </row>
    <row r="1890" spans="2:5" x14ac:dyDescent="0.2">
      <c r="B1890" s="9">
        <v>585964456</v>
      </c>
      <c r="C1890" s="6" t="s">
        <v>49</v>
      </c>
      <c r="D1890" s="10">
        <v>4294.6305947999999</v>
      </c>
      <c r="E1890" s="7">
        <v>43561</v>
      </c>
    </row>
    <row r="1891" spans="2:5" x14ac:dyDescent="0.2">
      <c r="B1891" s="9">
        <v>586089773</v>
      </c>
      <c r="C1891" s="6" t="s">
        <v>48</v>
      </c>
      <c r="D1891" s="10">
        <v>1998.7439472000003</v>
      </c>
      <c r="E1891" s="7">
        <v>43795</v>
      </c>
    </row>
    <row r="1892" spans="2:5" x14ac:dyDescent="0.2">
      <c r="B1892" s="9">
        <v>586214046</v>
      </c>
      <c r="C1892" s="6" t="s">
        <v>48</v>
      </c>
      <c r="D1892" s="10">
        <v>7029.6199974000028</v>
      </c>
      <c r="E1892" s="7">
        <v>43803</v>
      </c>
    </row>
    <row r="1893" spans="2:5" x14ac:dyDescent="0.2">
      <c r="B1893" s="9">
        <v>586451893</v>
      </c>
      <c r="C1893" s="6" t="s">
        <v>48</v>
      </c>
      <c r="D1893" s="10">
        <v>2321.4945600000001</v>
      </c>
      <c r="E1893" s="7">
        <v>43365</v>
      </c>
    </row>
    <row r="1894" spans="2:5" x14ac:dyDescent="0.2">
      <c r="B1894" s="9">
        <v>586694593</v>
      </c>
      <c r="C1894" s="6" t="s">
        <v>49</v>
      </c>
      <c r="D1894" s="10">
        <v>3114.6897599999998</v>
      </c>
      <c r="E1894" s="7">
        <v>43216</v>
      </c>
    </row>
    <row r="1895" spans="2:5" x14ac:dyDescent="0.2">
      <c r="B1895" s="9">
        <v>586848194</v>
      </c>
      <c r="C1895" s="6" t="s">
        <v>48</v>
      </c>
      <c r="D1895" s="10">
        <v>1028.0239200000001</v>
      </c>
      <c r="E1895" s="7">
        <v>43319</v>
      </c>
    </row>
    <row r="1896" spans="2:5" x14ac:dyDescent="0.2">
      <c r="B1896" s="9">
        <v>587028392</v>
      </c>
      <c r="C1896" s="6" t="s">
        <v>49</v>
      </c>
      <c r="D1896" s="10">
        <v>3735.4429476000005</v>
      </c>
      <c r="E1896" s="7">
        <v>43571</v>
      </c>
    </row>
    <row r="1897" spans="2:5" x14ac:dyDescent="0.2">
      <c r="B1897" s="9">
        <v>587218191</v>
      </c>
      <c r="C1897" s="6" t="s">
        <v>48</v>
      </c>
      <c r="D1897" s="10">
        <v>2467.9326672000002</v>
      </c>
      <c r="E1897" s="7">
        <v>43780</v>
      </c>
    </row>
    <row r="1898" spans="2:5" x14ac:dyDescent="0.2">
      <c r="B1898" s="9">
        <v>587400259</v>
      </c>
      <c r="C1898" s="6" t="s">
        <v>49</v>
      </c>
      <c r="D1898" s="10">
        <v>2865.6179999999999</v>
      </c>
      <c r="E1898" s="7">
        <v>43189</v>
      </c>
    </row>
    <row r="1899" spans="2:5" x14ac:dyDescent="0.2">
      <c r="B1899" s="9">
        <v>587551206</v>
      </c>
      <c r="C1899" s="6" t="s">
        <v>48</v>
      </c>
      <c r="D1899" s="10">
        <v>1079.1340560000001</v>
      </c>
      <c r="E1899" s="7">
        <v>43726</v>
      </c>
    </row>
    <row r="1900" spans="2:5" x14ac:dyDescent="0.2">
      <c r="B1900" s="9">
        <v>587742280</v>
      </c>
      <c r="C1900" s="6" t="s">
        <v>48</v>
      </c>
      <c r="D1900" s="10">
        <v>1908.1893600000003</v>
      </c>
      <c r="E1900" s="7">
        <v>43134</v>
      </c>
    </row>
    <row r="1901" spans="2:5" x14ac:dyDescent="0.2">
      <c r="B1901" s="9">
        <v>587887513</v>
      </c>
      <c r="C1901" s="6" t="s">
        <v>48</v>
      </c>
      <c r="D1901" s="10">
        <v>2281.9104000000002</v>
      </c>
      <c r="E1901" s="7">
        <v>43303</v>
      </c>
    </row>
    <row r="1902" spans="2:5" x14ac:dyDescent="0.2">
      <c r="B1902" s="9">
        <v>588120495</v>
      </c>
      <c r="C1902" s="6" t="s">
        <v>49</v>
      </c>
      <c r="D1902" s="10">
        <v>4362.6340799999998</v>
      </c>
      <c r="E1902" s="7">
        <v>43436</v>
      </c>
    </row>
    <row r="1903" spans="2:5" x14ac:dyDescent="0.2">
      <c r="B1903" s="9">
        <v>588321191</v>
      </c>
      <c r="C1903" s="6" t="s">
        <v>49</v>
      </c>
      <c r="D1903" s="10">
        <v>2920.9739832</v>
      </c>
      <c r="E1903" s="7">
        <v>43633</v>
      </c>
    </row>
    <row r="1904" spans="2:5" x14ac:dyDescent="0.2">
      <c r="B1904" s="9">
        <v>588552244</v>
      </c>
      <c r="C1904" s="6" t="s">
        <v>48</v>
      </c>
      <c r="D1904" s="10">
        <v>2372.9219514000006</v>
      </c>
      <c r="E1904" s="7">
        <v>43813</v>
      </c>
    </row>
    <row r="1905" spans="2:5" x14ac:dyDescent="0.2">
      <c r="B1905" s="9">
        <v>588691481</v>
      </c>
      <c r="C1905" s="6" t="s">
        <v>49</v>
      </c>
      <c r="D1905" s="10">
        <v>2388.1586400000001</v>
      </c>
      <c r="E1905" s="7">
        <v>43457</v>
      </c>
    </row>
    <row r="1906" spans="2:5" x14ac:dyDescent="0.2">
      <c r="B1906" s="9">
        <v>588938320</v>
      </c>
      <c r="C1906" s="6" t="s">
        <v>49</v>
      </c>
      <c r="D1906" s="10">
        <v>5408.9078399999999</v>
      </c>
      <c r="E1906" s="7">
        <v>43128</v>
      </c>
    </row>
    <row r="1907" spans="2:5" x14ac:dyDescent="0.2">
      <c r="B1907" s="9">
        <v>589109838</v>
      </c>
      <c r="C1907" s="6" t="s">
        <v>49</v>
      </c>
      <c r="D1907" s="10">
        <v>3657.2956056000003</v>
      </c>
      <c r="E1907" s="7">
        <v>43669</v>
      </c>
    </row>
    <row r="1908" spans="2:5" x14ac:dyDescent="0.2">
      <c r="B1908" s="9">
        <v>589310019</v>
      </c>
      <c r="C1908" s="6" t="s">
        <v>48</v>
      </c>
      <c r="D1908" s="10">
        <v>5221.6164000000008</v>
      </c>
      <c r="E1908" s="7">
        <v>43417</v>
      </c>
    </row>
    <row r="1909" spans="2:5" x14ac:dyDescent="0.2">
      <c r="B1909" s="9">
        <v>589502997</v>
      </c>
      <c r="C1909" s="6" t="s">
        <v>49</v>
      </c>
      <c r="D1909" s="10">
        <v>2574.3160800000001</v>
      </c>
      <c r="E1909" s="7">
        <v>43440</v>
      </c>
    </row>
    <row r="1910" spans="2:5" x14ac:dyDescent="0.2">
      <c r="B1910" s="9">
        <v>589701641</v>
      </c>
      <c r="C1910" s="6" t="s">
        <v>48</v>
      </c>
      <c r="D1910" s="10">
        <v>2639.1865500000004</v>
      </c>
      <c r="E1910" s="7">
        <v>43744</v>
      </c>
    </row>
    <row r="1911" spans="2:5" x14ac:dyDescent="0.2">
      <c r="B1911" s="9">
        <v>589856809</v>
      </c>
      <c r="C1911" s="6" t="s">
        <v>48</v>
      </c>
      <c r="D1911" s="10">
        <v>1413.3873600000002</v>
      </c>
      <c r="E1911" s="7">
        <v>43183</v>
      </c>
    </row>
    <row r="1912" spans="2:5" x14ac:dyDescent="0.2">
      <c r="B1912" s="9">
        <v>590043453</v>
      </c>
      <c r="C1912" s="6" t="s">
        <v>48</v>
      </c>
      <c r="D1912" s="10">
        <v>1081.5789600000001</v>
      </c>
      <c r="E1912" s="7">
        <v>43464</v>
      </c>
    </row>
    <row r="1913" spans="2:5" x14ac:dyDescent="0.2">
      <c r="B1913" s="9">
        <v>590210754</v>
      </c>
      <c r="C1913" s="6" t="s">
        <v>48</v>
      </c>
      <c r="D1913" s="10">
        <v>4351.9291200000007</v>
      </c>
      <c r="E1913" s="7">
        <v>43329</v>
      </c>
    </row>
    <row r="1914" spans="2:5" x14ac:dyDescent="0.2">
      <c r="B1914" s="9">
        <v>590423617</v>
      </c>
      <c r="C1914" s="6" t="s">
        <v>49</v>
      </c>
      <c r="D1914" s="10">
        <v>4287.6841644000006</v>
      </c>
      <c r="E1914" s="7">
        <v>43792</v>
      </c>
    </row>
    <row r="1915" spans="2:5" x14ac:dyDescent="0.2">
      <c r="B1915" s="9">
        <v>590617984</v>
      </c>
      <c r="C1915" s="6" t="s">
        <v>49</v>
      </c>
      <c r="D1915" s="10">
        <v>3259.6124652000003</v>
      </c>
      <c r="E1915" s="7">
        <v>43636</v>
      </c>
    </row>
    <row r="1916" spans="2:5" x14ac:dyDescent="0.2">
      <c r="B1916" s="9">
        <v>590788755</v>
      </c>
      <c r="C1916" s="6" t="s">
        <v>49</v>
      </c>
      <c r="D1916" s="10">
        <v>1697.5339290000002</v>
      </c>
      <c r="E1916" s="7">
        <v>43673</v>
      </c>
    </row>
    <row r="1917" spans="2:5" x14ac:dyDescent="0.2">
      <c r="B1917" s="9">
        <v>590994257</v>
      </c>
      <c r="C1917" s="6" t="s">
        <v>49</v>
      </c>
      <c r="D1917" s="10">
        <v>2292.4944</v>
      </c>
      <c r="E1917" s="7">
        <v>43271</v>
      </c>
    </row>
    <row r="1918" spans="2:5" x14ac:dyDescent="0.2">
      <c r="B1918" s="9">
        <v>591129478</v>
      </c>
      <c r="C1918" s="6" t="s">
        <v>48</v>
      </c>
      <c r="D1918" s="10">
        <v>1992.8790882000005</v>
      </c>
      <c r="E1918" s="7">
        <v>43821</v>
      </c>
    </row>
    <row r="1919" spans="2:5" x14ac:dyDescent="0.2">
      <c r="B1919" s="9">
        <v>591313016</v>
      </c>
      <c r="C1919" s="6" t="s">
        <v>48</v>
      </c>
      <c r="D1919" s="10">
        <v>1459.9569600000002</v>
      </c>
      <c r="E1919" s="7">
        <v>43238</v>
      </c>
    </row>
    <row r="1920" spans="2:5" x14ac:dyDescent="0.2">
      <c r="B1920" s="9">
        <v>591459496</v>
      </c>
      <c r="C1920" s="6" t="s">
        <v>48</v>
      </c>
      <c r="D1920" s="10">
        <v>2486.8166400000005</v>
      </c>
      <c r="E1920" s="7">
        <v>43403</v>
      </c>
    </row>
    <row r="1921" spans="2:5" x14ac:dyDescent="0.2">
      <c r="B1921" s="9">
        <v>591647929</v>
      </c>
      <c r="C1921" s="6" t="s">
        <v>49</v>
      </c>
      <c r="D1921" s="10">
        <v>4710.5481149999996</v>
      </c>
      <c r="E1921" s="7">
        <v>43604</v>
      </c>
    </row>
    <row r="1922" spans="2:5" x14ac:dyDescent="0.2">
      <c r="B1922" s="9">
        <v>591890403</v>
      </c>
      <c r="C1922" s="6" t="s">
        <v>48</v>
      </c>
      <c r="D1922" s="10">
        <v>1830.1852800000004</v>
      </c>
      <c r="E1922" s="7">
        <v>43218</v>
      </c>
    </row>
    <row r="1923" spans="2:5" x14ac:dyDescent="0.2">
      <c r="B1923" s="9">
        <v>592062969</v>
      </c>
      <c r="C1923" s="6" t="s">
        <v>48</v>
      </c>
      <c r="D1923" s="10">
        <v>2163.1579200000001</v>
      </c>
      <c r="E1923" s="7">
        <v>43421</v>
      </c>
    </row>
    <row r="1924" spans="2:5" x14ac:dyDescent="0.2">
      <c r="B1924" s="9">
        <v>592215196</v>
      </c>
      <c r="C1924" s="6" t="s">
        <v>49</v>
      </c>
      <c r="D1924" s="10">
        <v>4193.9073540000009</v>
      </c>
      <c r="E1924" s="7">
        <v>43704</v>
      </c>
    </row>
    <row r="1925" spans="2:5" x14ac:dyDescent="0.2">
      <c r="B1925" s="9">
        <v>592388116</v>
      </c>
      <c r="C1925" s="6" t="s">
        <v>48</v>
      </c>
      <c r="D1925" s="10">
        <v>2471.6815200000005</v>
      </c>
      <c r="E1925" s="7">
        <v>43428</v>
      </c>
    </row>
    <row r="1926" spans="2:5" x14ac:dyDescent="0.2">
      <c r="B1926" s="9">
        <v>592526487</v>
      </c>
      <c r="C1926" s="6" t="s">
        <v>49</v>
      </c>
      <c r="D1926" s="10">
        <v>2265.4046141999997</v>
      </c>
      <c r="E1926" s="7">
        <v>43742</v>
      </c>
    </row>
    <row r="1927" spans="2:5" x14ac:dyDescent="0.2">
      <c r="B1927" s="9">
        <v>592691889</v>
      </c>
      <c r="C1927" s="6" t="s">
        <v>48</v>
      </c>
      <c r="D1927" s="10">
        <v>1035.00936</v>
      </c>
      <c r="E1927" s="7">
        <v>43103</v>
      </c>
    </row>
    <row r="1928" spans="2:5" x14ac:dyDescent="0.2">
      <c r="B1928" s="9">
        <v>592906965</v>
      </c>
      <c r="C1928" s="6" t="s">
        <v>49</v>
      </c>
      <c r="D1928" s="10">
        <v>2484.6847199999997</v>
      </c>
      <c r="E1928" s="7">
        <v>43103</v>
      </c>
    </row>
    <row r="1929" spans="2:5" x14ac:dyDescent="0.2">
      <c r="B1929" s="9">
        <v>593070171</v>
      </c>
      <c r="C1929" s="6" t="s">
        <v>49</v>
      </c>
      <c r="D1929" s="10">
        <v>3037.1241599999998</v>
      </c>
      <c r="E1929" s="7">
        <v>43436</v>
      </c>
    </row>
    <row r="1930" spans="2:5" x14ac:dyDescent="0.2">
      <c r="B1930" s="9">
        <v>593306901</v>
      </c>
      <c r="C1930" s="6" t="s">
        <v>48</v>
      </c>
      <c r="D1930" s="10">
        <v>1808.7225156000002</v>
      </c>
      <c r="E1930" s="7">
        <v>43671</v>
      </c>
    </row>
    <row r="1931" spans="2:5" x14ac:dyDescent="0.2">
      <c r="B1931" s="9">
        <v>593490579</v>
      </c>
      <c r="C1931" s="6" t="s">
        <v>49</v>
      </c>
      <c r="D1931" s="10">
        <v>4074.7795199999991</v>
      </c>
      <c r="E1931" s="7">
        <v>43293</v>
      </c>
    </row>
    <row r="1932" spans="2:5" x14ac:dyDescent="0.2">
      <c r="B1932" s="9">
        <v>593687454</v>
      </c>
      <c r="C1932" s="6" t="s">
        <v>48</v>
      </c>
      <c r="D1932" s="10">
        <v>1567.0903248000004</v>
      </c>
      <c r="E1932" s="7">
        <v>43818</v>
      </c>
    </row>
    <row r="1933" spans="2:5" x14ac:dyDescent="0.2">
      <c r="B1933" s="9">
        <v>593921620</v>
      </c>
      <c r="C1933" s="6" t="s">
        <v>48</v>
      </c>
      <c r="D1933" s="10">
        <v>1718.4182400000002</v>
      </c>
      <c r="E1933" s="7">
        <v>43153</v>
      </c>
    </row>
    <row r="1934" spans="2:5" x14ac:dyDescent="0.2">
      <c r="B1934" s="9">
        <v>594065877</v>
      </c>
      <c r="C1934" s="6" t="s">
        <v>48</v>
      </c>
      <c r="D1934" s="10">
        <v>2188.7653788000002</v>
      </c>
      <c r="E1934" s="7">
        <v>43559</v>
      </c>
    </row>
    <row r="1935" spans="2:5" x14ac:dyDescent="0.2">
      <c r="B1935" s="9">
        <v>594204527</v>
      </c>
      <c r="C1935" s="6" t="s">
        <v>49</v>
      </c>
      <c r="D1935" s="10">
        <v>2657.0096280000002</v>
      </c>
      <c r="E1935" s="7">
        <v>43561</v>
      </c>
    </row>
    <row r="1936" spans="2:5" x14ac:dyDescent="0.2">
      <c r="B1936" s="9">
        <v>594391328</v>
      </c>
      <c r="C1936" s="6" t="s">
        <v>48</v>
      </c>
      <c r="D1936" s="10">
        <v>1635.1226892000004</v>
      </c>
      <c r="E1936" s="7">
        <v>43611</v>
      </c>
    </row>
    <row r="1937" spans="2:5" x14ac:dyDescent="0.2">
      <c r="B1937" s="9">
        <v>594608658</v>
      </c>
      <c r="C1937" s="6" t="s">
        <v>48</v>
      </c>
      <c r="D1937" s="10">
        <v>2494.9663200000005</v>
      </c>
      <c r="E1937" s="7">
        <v>43133</v>
      </c>
    </row>
    <row r="1938" spans="2:5" x14ac:dyDescent="0.2">
      <c r="B1938" s="9">
        <v>594838156</v>
      </c>
      <c r="C1938" s="6" t="s">
        <v>48</v>
      </c>
      <c r="D1938" s="10">
        <v>1614.8008800000002</v>
      </c>
      <c r="E1938" s="7">
        <v>43105</v>
      </c>
    </row>
    <row r="1939" spans="2:5" x14ac:dyDescent="0.2">
      <c r="B1939" s="9">
        <v>595031913</v>
      </c>
      <c r="C1939" s="6" t="s">
        <v>48</v>
      </c>
      <c r="D1939" s="10">
        <v>2168.9791200000004</v>
      </c>
      <c r="E1939" s="7">
        <v>43299</v>
      </c>
    </row>
    <row r="1940" spans="2:5" x14ac:dyDescent="0.2">
      <c r="B1940" s="9">
        <v>595258177</v>
      </c>
      <c r="C1940" s="6" t="s">
        <v>48</v>
      </c>
      <c r="D1940" s="10">
        <v>1966.4013600000003</v>
      </c>
      <c r="E1940" s="7">
        <v>43117</v>
      </c>
    </row>
    <row r="1941" spans="2:5" x14ac:dyDescent="0.2">
      <c r="B1941" s="9">
        <v>595451857</v>
      </c>
      <c r="C1941" s="6" t="s">
        <v>49</v>
      </c>
      <c r="D1941" s="10">
        <v>3051.7754399999999</v>
      </c>
      <c r="E1941" s="7">
        <v>43349</v>
      </c>
    </row>
    <row r="1942" spans="2:5" x14ac:dyDescent="0.2">
      <c r="B1942" s="9">
        <v>595583256</v>
      </c>
      <c r="C1942" s="6" t="s">
        <v>48</v>
      </c>
      <c r="D1942" s="10">
        <v>2484.3542723999999</v>
      </c>
      <c r="E1942" s="7">
        <v>43543</v>
      </c>
    </row>
    <row r="1943" spans="2:5" x14ac:dyDescent="0.2">
      <c r="B1943" s="9">
        <v>595834150</v>
      </c>
      <c r="C1943" s="6" t="s">
        <v>48</v>
      </c>
      <c r="D1943" s="10">
        <v>1142.4745332000002</v>
      </c>
      <c r="E1943" s="7">
        <v>43581</v>
      </c>
    </row>
    <row r="1944" spans="2:5" x14ac:dyDescent="0.2">
      <c r="B1944" s="9">
        <v>596063452</v>
      </c>
      <c r="C1944" s="6" t="s">
        <v>48</v>
      </c>
      <c r="D1944" s="10">
        <v>1416.9499344000003</v>
      </c>
      <c r="E1944" s="7">
        <v>43630</v>
      </c>
    </row>
    <row r="1945" spans="2:5" x14ac:dyDescent="0.2">
      <c r="B1945" s="9">
        <v>596307931</v>
      </c>
      <c r="C1945" s="6" t="s">
        <v>49</v>
      </c>
      <c r="D1945" s="10">
        <v>4166.1345600000004</v>
      </c>
      <c r="E1945" s="7">
        <v>43420</v>
      </c>
    </row>
    <row r="1946" spans="2:5" x14ac:dyDescent="0.2">
      <c r="B1946" s="9">
        <v>596458014</v>
      </c>
      <c r="C1946" s="6" t="s">
        <v>49</v>
      </c>
      <c r="D1946" s="10">
        <v>1780.0227900000002</v>
      </c>
      <c r="E1946" s="7">
        <v>43556</v>
      </c>
    </row>
    <row r="1947" spans="2:5" x14ac:dyDescent="0.2">
      <c r="B1947" s="9">
        <v>596698619</v>
      </c>
      <c r="C1947" s="6" t="s">
        <v>48</v>
      </c>
      <c r="D1947" s="10">
        <v>1115.3419200000003</v>
      </c>
      <c r="E1947" s="7">
        <v>43197</v>
      </c>
    </row>
    <row r="1948" spans="2:5" x14ac:dyDescent="0.2">
      <c r="B1948" s="9">
        <v>596847810</v>
      </c>
      <c r="C1948" s="6" t="s">
        <v>49</v>
      </c>
      <c r="D1948" s="10">
        <v>3547.8893268000002</v>
      </c>
      <c r="E1948" s="7">
        <v>43609</v>
      </c>
    </row>
    <row r="1949" spans="2:5" x14ac:dyDescent="0.2">
      <c r="B1949" s="9">
        <v>597029793</v>
      </c>
      <c r="C1949" s="6" t="s">
        <v>48</v>
      </c>
      <c r="D1949" s="10">
        <v>1155.3772230000002</v>
      </c>
      <c r="E1949" s="7">
        <v>43810</v>
      </c>
    </row>
    <row r="1950" spans="2:5" x14ac:dyDescent="0.2">
      <c r="B1950" s="9">
        <v>597231896</v>
      </c>
      <c r="C1950" s="6" t="s">
        <v>48</v>
      </c>
      <c r="D1950" s="10">
        <v>1610.4902814</v>
      </c>
      <c r="E1950" s="7">
        <v>43631</v>
      </c>
    </row>
    <row r="1951" spans="2:5" x14ac:dyDescent="0.2">
      <c r="B1951" s="9">
        <v>597436556</v>
      </c>
      <c r="C1951" s="6" t="s">
        <v>49</v>
      </c>
      <c r="D1951" s="10">
        <v>1900.7170182000004</v>
      </c>
      <c r="E1951" s="7">
        <v>43807</v>
      </c>
    </row>
    <row r="1952" spans="2:5" x14ac:dyDescent="0.2">
      <c r="B1952" s="9">
        <v>597593761</v>
      </c>
      <c r="C1952" s="6" t="s">
        <v>49</v>
      </c>
      <c r="D1952" s="10">
        <v>1865.1165624000005</v>
      </c>
      <c r="E1952" s="7">
        <v>43479</v>
      </c>
    </row>
    <row r="1953" spans="2:5" x14ac:dyDescent="0.2">
      <c r="B1953" s="9">
        <v>597789002</v>
      </c>
      <c r="C1953" s="6" t="s">
        <v>48</v>
      </c>
      <c r="D1953" s="10">
        <v>1309.0365288000005</v>
      </c>
      <c r="E1953" s="7">
        <v>43653</v>
      </c>
    </row>
    <row r="1954" spans="2:5" x14ac:dyDescent="0.2">
      <c r="B1954" s="9">
        <v>597954381</v>
      </c>
      <c r="C1954" s="6" t="s">
        <v>49</v>
      </c>
      <c r="D1954" s="10">
        <v>4522.0744799999993</v>
      </c>
      <c r="E1954" s="7">
        <v>43315</v>
      </c>
    </row>
    <row r="1955" spans="2:5" x14ac:dyDescent="0.2">
      <c r="B1955" s="9">
        <v>598126160</v>
      </c>
      <c r="C1955" s="6" t="s">
        <v>48</v>
      </c>
      <c r="D1955" s="10">
        <v>1420.4688498000003</v>
      </c>
      <c r="E1955" s="7">
        <v>43488</v>
      </c>
    </row>
    <row r="1956" spans="2:5" x14ac:dyDescent="0.2">
      <c r="B1956" s="9">
        <v>598306914</v>
      </c>
      <c r="C1956" s="6" t="s">
        <v>48</v>
      </c>
      <c r="D1956" s="10">
        <v>1319.0839200000003</v>
      </c>
      <c r="E1956" s="7">
        <v>43342</v>
      </c>
    </row>
    <row r="1957" spans="2:5" x14ac:dyDescent="0.2">
      <c r="B1957" s="9">
        <v>598534367</v>
      </c>
      <c r="C1957" s="6" t="s">
        <v>49</v>
      </c>
      <c r="D1957" s="10">
        <v>4099.2622398000003</v>
      </c>
      <c r="E1957" s="7">
        <v>43650</v>
      </c>
    </row>
    <row r="1958" spans="2:5" x14ac:dyDescent="0.2">
      <c r="B1958" s="9">
        <v>598693102</v>
      </c>
      <c r="C1958" s="6" t="s">
        <v>48</v>
      </c>
      <c r="D1958" s="10">
        <v>1144.8204768000003</v>
      </c>
      <c r="E1958" s="7">
        <v>43637</v>
      </c>
    </row>
    <row r="1959" spans="2:5" x14ac:dyDescent="0.2">
      <c r="B1959" s="9">
        <v>598861007</v>
      </c>
      <c r="C1959" s="6" t="s">
        <v>48</v>
      </c>
      <c r="D1959" s="10">
        <v>1777.7944800000002</v>
      </c>
      <c r="E1959" s="7">
        <v>43184</v>
      </c>
    </row>
    <row r="1960" spans="2:5" x14ac:dyDescent="0.2">
      <c r="B1960" s="9">
        <v>599016205</v>
      </c>
      <c r="C1960" s="6" t="s">
        <v>48</v>
      </c>
      <c r="D1960" s="10">
        <v>1993.1788799999999</v>
      </c>
      <c r="E1960" s="7">
        <v>43324</v>
      </c>
    </row>
    <row r="1961" spans="2:5" x14ac:dyDescent="0.2">
      <c r="B1961" s="9">
        <v>599230356</v>
      </c>
      <c r="C1961" s="6" t="s">
        <v>49</v>
      </c>
      <c r="D1961" s="10">
        <v>4653.0741600000001</v>
      </c>
      <c r="E1961" s="7">
        <v>43287</v>
      </c>
    </row>
    <row r="1962" spans="2:5" x14ac:dyDescent="0.2">
      <c r="B1962" s="9">
        <v>599446200</v>
      </c>
      <c r="C1962" s="6" t="s">
        <v>49</v>
      </c>
      <c r="D1962" s="10">
        <v>4301.44344</v>
      </c>
      <c r="E1962" s="7">
        <v>43351</v>
      </c>
    </row>
    <row r="1963" spans="2:5" x14ac:dyDescent="0.2">
      <c r="B1963" s="9">
        <v>599671702</v>
      </c>
      <c r="C1963" s="6" t="s">
        <v>49</v>
      </c>
      <c r="D1963" s="10">
        <v>2801.8418399999996</v>
      </c>
      <c r="E1963" s="7">
        <v>43115</v>
      </c>
    </row>
    <row r="1964" spans="2:5" x14ac:dyDescent="0.2">
      <c r="B1964" s="9">
        <v>599815136</v>
      </c>
      <c r="C1964" s="6" t="s">
        <v>49</v>
      </c>
      <c r="D1964" s="10">
        <v>4331.6078399999997</v>
      </c>
      <c r="E1964" s="7">
        <v>43297</v>
      </c>
    </row>
    <row r="1965" spans="2:5" x14ac:dyDescent="0.2">
      <c r="B1965" s="9">
        <v>600045992</v>
      </c>
      <c r="C1965" s="6" t="s">
        <v>49</v>
      </c>
      <c r="D1965" s="10">
        <v>2121.2661834</v>
      </c>
      <c r="E1965" s="7">
        <v>43538</v>
      </c>
    </row>
    <row r="1966" spans="2:5" x14ac:dyDescent="0.2">
      <c r="B1966" s="9">
        <v>600170760</v>
      </c>
      <c r="C1966" s="6" t="s">
        <v>49</v>
      </c>
      <c r="D1966" s="10">
        <v>4111.8386399999999</v>
      </c>
      <c r="E1966" s="7">
        <v>43364</v>
      </c>
    </row>
    <row r="1967" spans="2:5" x14ac:dyDescent="0.2">
      <c r="B1967" s="9">
        <v>600372521</v>
      </c>
      <c r="C1967" s="6" t="s">
        <v>48</v>
      </c>
      <c r="D1967" s="10">
        <v>1357.1283726000004</v>
      </c>
      <c r="E1967" s="7">
        <v>43644</v>
      </c>
    </row>
    <row r="1968" spans="2:5" x14ac:dyDescent="0.2">
      <c r="B1968" s="9">
        <v>600583259</v>
      </c>
      <c r="C1968" s="6" t="s">
        <v>48</v>
      </c>
      <c r="D1968" s="10">
        <v>1579.8736800000001</v>
      </c>
      <c r="E1968" s="7">
        <v>43378</v>
      </c>
    </row>
    <row r="1969" spans="2:5" x14ac:dyDescent="0.2">
      <c r="B1969" s="9">
        <v>600804390</v>
      </c>
      <c r="C1969" s="6" t="s">
        <v>49</v>
      </c>
      <c r="D1969" s="10">
        <v>3280.1630399999999</v>
      </c>
      <c r="E1969" s="7">
        <v>43184</v>
      </c>
    </row>
    <row r="1970" spans="2:5" x14ac:dyDescent="0.2">
      <c r="B1970" s="9">
        <v>600978718</v>
      </c>
      <c r="C1970" s="6" t="s">
        <v>48</v>
      </c>
      <c r="D1970" s="10">
        <v>1007.5827762000001</v>
      </c>
      <c r="E1970" s="7">
        <v>43612</v>
      </c>
    </row>
    <row r="1971" spans="2:5" x14ac:dyDescent="0.2">
      <c r="B1971" s="9">
        <v>601121257</v>
      </c>
      <c r="C1971" s="6" t="s">
        <v>49</v>
      </c>
      <c r="D1971" s="10">
        <v>3728.3198400000001</v>
      </c>
      <c r="E1971" s="7">
        <v>43287</v>
      </c>
    </row>
    <row r="1972" spans="2:5" x14ac:dyDescent="0.2">
      <c r="B1972" s="9">
        <v>601327410</v>
      </c>
      <c r="C1972" s="6" t="s">
        <v>48</v>
      </c>
      <c r="D1972" s="10">
        <v>1113.0134400000002</v>
      </c>
      <c r="E1972" s="7">
        <v>43288</v>
      </c>
    </row>
    <row r="1973" spans="2:5" x14ac:dyDescent="0.2">
      <c r="B1973" s="9">
        <v>601547806</v>
      </c>
      <c r="C1973" s="6" t="s">
        <v>48</v>
      </c>
      <c r="D1973" s="10">
        <v>2141.0373600000003</v>
      </c>
      <c r="E1973" s="7">
        <v>43195</v>
      </c>
    </row>
    <row r="1974" spans="2:5" x14ac:dyDescent="0.2">
      <c r="B1974" s="9">
        <v>601737154</v>
      </c>
      <c r="C1974" s="6" t="s">
        <v>48</v>
      </c>
      <c r="D1974" s="10">
        <v>1718.4182400000002</v>
      </c>
      <c r="E1974" s="7">
        <v>43278</v>
      </c>
    </row>
    <row r="1975" spans="2:5" x14ac:dyDescent="0.2">
      <c r="B1975" s="9">
        <v>601971877</v>
      </c>
      <c r="C1975" s="6" t="s">
        <v>48</v>
      </c>
      <c r="D1975" s="10">
        <v>1562.4100800000003</v>
      </c>
      <c r="E1975" s="7">
        <v>43323</v>
      </c>
    </row>
    <row r="1976" spans="2:5" x14ac:dyDescent="0.2">
      <c r="B1976" s="9">
        <v>602099447</v>
      </c>
      <c r="C1976" s="6" t="s">
        <v>49</v>
      </c>
      <c r="D1976" s="10">
        <v>3566.2939200000001</v>
      </c>
      <c r="E1976" s="7">
        <v>43215</v>
      </c>
    </row>
    <row r="1977" spans="2:5" x14ac:dyDescent="0.2">
      <c r="B1977" s="9">
        <v>602277542</v>
      </c>
      <c r="C1977" s="6" t="s">
        <v>48</v>
      </c>
      <c r="D1977" s="10">
        <v>2181.7275480000003</v>
      </c>
      <c r="E1977" s="7">
        <v>43532</v>
      </c>
    </row>
    <row r="1978" spans="2:5" x14ac:dyDescent="0.2">
      <c r="B1978" s="9">
        <v>602510544</v>
      </c>
      <c r="C1978" s="6" t="s">
        <v>48</v>
      </c>
      <c r="D1978" s="10">
        <v>1009.3960800000002</v>
      </c>
      <c r="E1978" s="7">
        <v>43128</v>
      </c>
    </row>
    <row r="1979" spans="2:5" x14ac:dyDescent="0.2">
      <c r="B1979" s="9">
        <v>602750450</v>
      </c>
      <c r="C1979" s="6" t="s">
        <v>48</v>
      </c>
      <c r="D1979" s="10">
        <v>1843.9116696000003</v>
      </c>
      <c r="E1979" s="7">
        <v>43589</v>
      </c>
    </row>
    <row r="1980" spans="2:5" x14ac:dyDescent="0.2">
      <c r="B1980" s="9">
        <v>602997608</v>
      </c>
      <c r="C1980" s="6" t="s">
        <v>48</v>
      </c>
      <c r="D1980" s="10">
        <v>1959.4159200000001</v>
      </c>
      <c r="E1980" s="7">
        <v>43315</v>
      </c>
    </row>
    <row r="1981" spans="2:5" x14ac:dyDescent="0.2">
      <c r="B1981" s="9">
        <v>603177876</v>
      </c>
      <c r="C1981" s="6" t="s">
        <v>48</v>
      </c>
      <c r="D1981" s="10">
        <v>2185.2464634000007</v>
      </c>
      <c r="E1981" s="7">
        <v>43745</v>
      </c>
    </row>
    <row r="1982" spans="2:5" x14ac:dyDescent="0.2">
      <c r="B1982" s="9">
        <v>603306191</v>
      </c>
      <c r="C1982" s="6" t="s">
        <v>48</v>
      </c>
      <c r="D1982" s="10">
        <v>2051.3908800000004</v>
      </c>
      <c r="E1982" s="7">
        <v>43239</v>
      </c>
    </row>
    <row r="1983" spans="2:5" x14ac:dyDescent="0.2">
      <c r="B1983" s="9">
        <v>603437320</v>
      </c>
      <c r="C1983" s="6" t="s">
        <v>49</v>
      </c>
      <c r="D1983" s="10">
        <v>2046.0081600000001</v>
      </c>
      <c r="E1983" s="7">
        <v>43450</v>
      </c>
    </row>
    <row r="1984" spans="2:5" x14ac:dyDescent="0.2">
      <c r="B1984" s="9">
        <v>603612282</v>
      </c>
      <c r="C1984" s="6" t="s">
        <v>49</v>
      </c>
      <c r="D1984" s="10">
        <v>2838.4851222000007</v>
      </c>
      <c r="E1984" s="7">
        <v>43726</v>
      </c>
    </row>
    <row r="1985" spans="2:5" x14ac:dyDescent="0.2">
      <c r="B1985" s="9">
        <v>603740690</v>
      </c>
      <c r="C1985" s="6" t="s">
        <v>49</v>
      </c>
      <c r="D1985" s="10">
        <v>1925.3505599999999</v>
      </c>
      <c r="E1985" s="7">
        <v>43256</v>
      </c>
    </row>
    <row r="1986" spans="2:5" x14ac:dyDescent="0.2">
      <c r="B1986" s="9">
        <v>603959355</v>
      </c>
      <c r="C1986" s="6" t="s">
        <v>48</v>
      </c>
      <c r="D1986" s="10">
        <v>2229.5196000000005</v>
      </c>
      <c r="E1986" s="7">
        <v>43168</v>
      </c>
    </row>
    <row r="1987" spans="2:5" x14ac:dyDescent="0.2">
      <c r="B1987" s="9">
        <v>604132672</v>
      </c>
      <c r="C1987" s="6" t="s">
        <v>48</v>
      </c>
      <c r="D1987" s="10">
        <v>4569.8981328000009</v>
      </c>
      <c r="E1987" s="7">
        <v>43697</v>
      </c>
    </row>
    <row r="1988" spans="2:5" x14ac:dyDescent="0.2">
      <c r="B1988" s="9">
        <v>604281264</v>
      </c>
      <c r="C1988" s="6" t="s">
        <v>48</v>
      </c>
      <c r="D1988" s="10">
        <v>1393.59528</v>
      </c>
      <c r="E1988" s="7">
        <v>43369</v>
      </c>
    </row>
    <row r="1989" spans="2:5" x14ac:dyDescent="0.2">
      <c r="B1989" s="9">
        <v>604442600</v>
      </c>
      <c r="C1989" s="6" t="s">
        <v>49</v>
      </c>
      <c r="D1989" s="10">
        <v>2267.1412218</v>
      </c>
      <c r="E1989" s="7">
        <v>43487</v>
      </c>
    </row>
    <row r="1990" spans="2:5" x14ac:dyDescent="0.2">
      <c r="B1990" s="9">
        <v>604650477</v>
      </c>
      <c r="C1990" s="6" t="s">
        <v>48</v>
      </c>
      <c r="D1990" s="10">
        <v>2639.1865500000004</v>
      </c>
      <c r="E1990" s="7">
        <v>43547</v>
      </c>
    </row>
    <row r="1991" spans="2:5" x14ac:dyDescent="0.2">
      <c r="B1991" s="9">
        <v>604826352</v>
      </c>
      <c r="C1991" s="6" t="s">
        <v>48</v>
      </c>
      <c r="D1991" s="10">
        <v>2253.2788278000007</v>
      </c>
      <c r="E1991" s="7">
        <v>43589</v>
      </c>
    </row>
    <row r="1992" spans="2:5" x14ac:dyDescent="0.2">
      <c r="B1992" s="9">
        <v>604961230</v>
      </c>
      <c r="C1992" s="6" t="s">
        <v>49</v>
      </c>
      <c r="D1992" s="10">
        <v>3359.4523199999999</v>
      </c>
      <c r="E1992" s="7">
        <v>43365</v>
      </c>
    </row>
    <row r="1993" spans="2:5" x14ac:dyDescent="0.2">
      <c r="B1993" s="9">
        <v>605194473</v>
      </c>
      <c r="C1993" s="6" t="s">
        <v>49</v>
      </c>
      <c r="D1993" s="10">
        <v>1827.1007999999999</v>
      </c>
      <c r="E1993" s="7">
        <v>43392</v>
      </c>
    </row>
    <row r="1994" spans="2:5" x14ac:dyDescent="0.2">
      <c r="B1994" s="9">
        <v>605364495</v>
      </c>
      <c r="C1994" s="6" t="s">
        <v>48</v>
      </c>
      <c r="D1994" s="10">
        <v>1511.1835200000003</v>
      </c>
      <c r="E1994" s="7">
        <v>43420</v>
      </c>
    </row>
    <row r="1995" spans="2:5" x14ac:dyDescent="0.2">
      <c r="B1995" s="9">
        <v>605588631</v>
      </c>
      <c r="C1995" s="6" t="s">
        <v>48</v>
      </c>
      <c r="D1995" s="10">
        <v>2299.0247280000003</v>
      </c>
      <c r="E1995" s="7">
        <v>43596</v>
      </c>
    </row>
    <row r="1996" spans="2:5" x14ac:dyDescent="0.2">
      <c r="B1996" s="9">
        <v>605752117</v>
      </c>
      <c r="C1996" s="6" t="s">
        <v>49</v>
      </c>
      <c r="D1996" s="10">
        <v>2570.0068800000004</v>
      </c>
      <c r="E1996" s="7">
        <v>43411</v>
      </c>
    </row>
    <row r="1997" spans="2:5" x14ac:dyDescent="0.2">
      <c r="B1997" s="9">
        <v>605965686</v>
      </c>
      <c r="C1997" s="6" t="s">
        <v>49</v>
      </c>
      <c r="D1997" s="10">
        <v>2508.8162399999997</v>
      </c>
      <c r="E1997" s="7">
        <v>43201</v>
      </c>
    </row>
    <row r="1998" spans="2:5" x14ac:dyDescent="0.2">
      <c r="B1998" s="9">
        <v>606166103</v>
      </c>
      <c r="C1998" s="6" t="s">
        <v>49</v>
      </c>
      <c r="D1998" s="10">
        <v>3816.2275200000004</v>
      </c>
      <c r="E1998" s="7">
        <v>43313</v>
      </c>
    </row>
    <row r="1999" spans="2:5" x14ac:dyDescent="0.2">
      <c r="B1999" s="9">
        <v>606389791</v>
      </c>
      <c r="C1999" s="6" t="s">
        <v>48</v>
      </c>
      <c r="D1999" s="10">
        <v>1925.6529600000001</v>
      </c>
      <c r="E1999" s="7">
        <v>43340</v>
      </c>
    </row>
    <row r="2000" spans="2:5" x14ac:dyDescent="0.2">
      <c r="B2000" s="9">
        <v>606592511</v>
      </c>
      <c r="C2000" s="6" t="s">
        <v>48</v>
      </c>
      <c r="D2000" s="10">
        <v>2191.1113224000005</v>
      </c>
      <c r="E2000" s="7">
        <v>43486</v>
      </c>
    </row>
    <row r="2001" spans="2:5" x14ac:dyDescent="0.2">
      <c r="B2001" s="9">
        <v>606760391</v>
      </c>
      <c r="C2001" s="6" t="s">
        <v>49</v>
      </c>
      <c r="D2001" s="10">
        <v>1434.1017599999998</v>
      </c>
      <c r="E2001" s="7">
        <v>43329</v>
      </c>
    </row>
    <row r="2002" spans="2:5" x14ac:dyDescent="0.2">
      <c r="B2002" s="9">
        <v>606910384</v>
      </c>
      <c r="C2002" s="6" t="s">
        <v>48</v>
      </c>
      <c r="D2002" s="10">
        <v>1624.5659430000003</v>
      </c>
      <c r="E2002" s="7">
        <v>43801</v>
      </c>
    </row>
    <row r="2003" spans="2:5" x14ac:dyDescent="0.2">
      <c r="B2003" s="9">
        <v>607152012</v>
      </c>
      <c r="C2003" s="6" t="s">
        <v>48</v>
      </c>
      <c r="D2003" s="10">
        <v>1505.3623200000004</v>
      </c>
      <c r="E2003" s="7">
        <v>43315</v>
      </c>
    </row>
    <row r="2004" spans="2:5" x14ac:dyDescent="0.2">
      <c r="B2004" s="9">
        <v>607334442</v>
      </c>
      <c r="C2004" s="6" t="s">
        <v>48</v>
      </c>
      <c r="D2004" s="10">
        <v>2515.9226400000002</v>
      </c>
      <c r="E2004" s="7">
        <v>43103</v>
      </c>
    </row>
    <row r="2005" spans="2:5" x14ac:dyDescent="0.2">
      <c r="B2005" s="9">
        <v>607577753</v>
      </c>
      <c r="C2005" s="6" t="s">
        <v>48</v>
      </c>
      <c r="D2005" s="10">
        <v>2534.7920598000005</v>
      </c>
      <c r="E2005" s="7">
        <v>43520</v>
      </c>
    </row>
    <row r="2006" spans="2:5" x14ac:dyDescent="0.2">
      <c r="B2006" s="9">
        <v>607773245</v>
      </c>
      <c r="C2006" s="6" t="s">
        <v>49</v>
      </c>
      <c r="D2006" s="10">
        <v>1951.9469423999999</v>
      </c>
      <c r="E2006" s="7">
        <v>43476</v>
      </c>
    </row>
    <row r="2007" spans="2:5" x14ac:dyDescent="0.2">
      <c r="B2007" s="9">
        <v>607915127</v>
      </c>
      <c r="C2007" s="6" t="s">
        <v>48</v>
      </c>
      <c r="D2007" s="10">
        <v>5806.2104100000006</v>
      </c>
      <c r="E2007" s="7">
        <v>43740</v>
      </c>
    </row>
    <row r="2008" spans="2:5" x14ac:dyDescent="0.2">
      <c r="B2008" s="9">
        <v>608041763</v>
      </c>
      <c r="C2008" s="6" t="s">
        <v>49</v>
      </c>
      <c r="D2008" s="10">
        <v>3302.1593514000001</v>
      </c>
      <c r="E2008" s="7">
        <v>43746</v>
      </c>
    </row>
    <row r="2009" spans="2:5" x14ac:dyDescent="0.2">
      <c r="B2009" s="9">
        <v>608174691</v>
      </c>
      <c r="C2009" s="6" t="s">
        <v>49</v>
      </c>
      <c r="D2009" s="10">
        <v>4511.7323999999999</v>
      </c>
      <c r="E2009" s="7">
        <v>43358</v>
      </c>
    </row>
    <row r="2010" spans="2:5" x14ac:dyDescent="0.2">
      <c r="B2010" s="9">
        <v>608370966</v>
      </c>
      <c r="C2010" s="6" t="s">
        <v>48</v>
      </c>
      <c r="D2010" s="10">
        <v>2536.87896</v>
      </c>
      <c r="E2010" s="7">
        <v>43130</v>
      </c>
    </row>
    <row r="2011" spans="2:5" x14ac:dyDescent="0.2">
      <c r="B2011" s="9">
        <v>608583002</v>
      </c>
      <c r="C2011" s="6" t="s">
        <v>49</v>
      </c>
      <c r="D2011" s="10">
        <v>3491.4495798000003</v>
      </c>
      <c r="E2011" s="7">
        <v>43483</v>
      </c>
    </row>
    <row r="2012" spans="2:5" x14ac:dyDescent="0.2">
      <c r="B2012" s="9">
        <v>608809046</v>
      </c>
      <c r="C2012" s="6" t="s">
        <v>48</v>
      </c>
      <c r="D2012" s="10">
        <v>2619.2460294000007</v>
      </c>
      <c r="E2012" s="7">
        <v>43626</v>
      </c>
    </row>
    <row r="2013" spans="2:5" x14ac:dyDescent="0.2">
      <c r="B2013" s="9">
        <v>609058167</v>
      </c>
      <c r="C2013" s="6" t="s">
        <v>48</v>
      </c>
      <c r="D2013" s="10">
        <v>1620.6220800000003</v>
      </c>
      <c r="E2013" s="7">
        <v>43346</v>
      </c>
    </row>
    <row r="2014" spans="2:5" x14ac:dyDescent="0.2">
      <c r="B2014" s="9">
        <v>609298401</v>
      </c>
      <c r="C2014" s="6" t="s">
        <v>49</v>
      </c>
      <c r="D2014" s="10">
        <v>4753.0475999999999</v>
      </c>
      <c r="E2014" s="7">
        <v>43400</v>
      </c>
    </row>
    <row r="2015" spans="2:5" x14ac:dyDescent="0.2">
      <c r="B2015" s="9">
        <v>609516490</v>
      </c>
      <c r="C2015" s="6" t="s">
        <v>48</v>
      </c>
      <c r="D2015" s="10">
        <v>2589.2697600000001</v>
      </c>
      <c r="E2015" s="7">
        <v>43246</v>
      </c>
    </row>
    <row r="2016" spans="2:5" x14ac:dyDescent="0.2">
      <c r="B2016" s="9">
        <v>609650783</v>
      </c>
      <c r="C2016" s="6" t="s">
        <v>48</v>
      </c>
      <c r="D2016" s="10">
        <v>1153.0312794000001</v>
      </c>
      <c r="E2016" s="7">
        <v>43471</v>
      </c>
    </row>
    <row r="2017" spans="2:5" x14ac:dyDescent="0.2">
      <c r="B2017" s="9">
        <v>609832672</v>
      </c>
      <c r="C2017" s="6" t="s">
        <v>49</v>
      </c>
      <c r="D2017" s="10">
        <v>4045.4274042000006</v>
      </c>
      <c r="E2017" s="7">
        <v>43809</v>
      </c>
    </row>
    <row r="2018" spans="2:5" x14ac:dyDescent="0.2">
      <c r="B2018" s="9">
        <v>610010522</v>
      </c>
      <c r="C2018" s="6" t="s">
        <v>48</v>
      </c>
      <c r="D2018" s="10">
        <v>7417.8736632</v>
      </c>
      <c r="E2018" s="7">
        <v>43469</v>
      </c>
    </row>
    <row r="2019" spans="2:5" x14ac:dyDescent="0.2">
      <c r="B2019" s="9">
        <v>610240968</v>
      </c>
      <c r="C2019" s="6" t="s">
        <v>48</v>
      </c>
      <c r="D2019" s="10">
        <v>4805.9827200000009</v>
      </c>
      <c r="E2019" s="7">
        <v>43334</v>
      </c>
    </row>
    <row r="2020" spans="2:5" x14ac:dyDescent="0.2">
      <c r="B2020" s="9">
        <v>610438541</v>
      </c>
      <c r="C2020" s="6" t="s">
        <v>48</v>
      </c>
      <c r="D2020" s="10">
        <v>1514.67624</v>
      </c>
      <c r="E2020" s="7">
        <v>43148</v>
      </c>
    </row>
    <row r="2021" spans="2:5" x14ac:dyDescent="0.2">
      <c r="B2021" s="9">
        <v>610690041</v>
      </c>
      <c r="C2021" s="6" t="s">
        <v>48</v>
      </c>
      <c r="D2021" s="10">
        <v>2143.0194786000002</v>
      </c>
      <c r="E2021" s="7">
        <v>43490</v>
      </c>
    </row>
    <row r="2022" spans="2:5" x14ac:dyDescent="0.2">
      <c r="B2022" s="9">
        <v>610835797</v>
      </c>
      <c r="C2022" s="6" t="s">
        <v>48</v>
      </c>
      <c r="D2022" s="10">
        <v>1147.1664204000003</v>
      </c>
      <c r="E2022" s="7">
        <v>43770</v>
      </c>
    </row>
    <row r="2023" spans="2:5" x14ac:dyDescent="0.2">
      <c r="B2023" s="9">
        <v>611031104</v>
      </c>
      <c r="C2023" s="6" t="s">
        <v>49</v>
      </c>
      <c r="D2023" s="10">
        <v>1559.4736248000002</v>
      </c>
      <c r="E2023" s="7">
        <v>43481</v>
      </c>
    </row>
    <row r="2024" spans="2:5" x14ac:dyDescent="0.2">
      <c r="B2024" s="9">
        <v>611253897</v>
      </c>
      <c r="C2024" s="6" t="s">
        <v>48</v>
      </c>
      <c r="D2024" s="10">
        <v>1070.9232534000002</v>
      </c>
      <c r="E2024" s="7">
        <v>43615</v>
      </c>
    </row>
    <row r="2025" spans="2:5" x14ac:dyDescent="0.2">
      <c r="B2025" s="9">
        <v>611446915</v>
      </c>
      <c r="C2025" s="6" t="s">
        <v>48</v>
      </c>
      <c r="D2025" s="10">
        <v>4053.8836800000008</v>
      </c>
      <c r="E2025" s="7">
        <v>43259</v>
      </c>
    </row>
    <row r="2026" spans="2:5" x14ac:dyDescent="0.2">
      <c r="B2026" s="9">
        <v>611663027</v>
      </c>
      <c r="C2026" s="6" t="s">
        <v>48</v>
      </c>
      <c r="D2026" s="10">
        <v>2614.8830399999997</v>
      </c>
      <c r="E2026" s="7">
        <v>43193</v>
      </c>
    </row>
    <row r="2027" spans="2:5" x14ac:dyDescent="0.2">
      <c r="B2027" s="9">
        <v>611811874</v>
      </c>
      <c r="C2027" s="6" t="s">
        <v>48</v>
      </c>
      <c r="D2027" s="10">
        <v>4314.6734400000005</v>
      </c>
      <c r="E2027" s="7">
        <v>43149</v>
      </c>
    </row>
    <row r="2028" spans="2:5" x14ac:dyDescent="0.2">
      <c r="B2028" s="9">
        <v>612019061</v>
      </c>
      <c r="C2028" s="6" t="s">
        <v>48</v>
      </c>
      <c r="D2028" s="10">
        <v>1250.3879388000003</v>
      </c>
      <c r="E2028" s="7">
        <v>43754</v>
      </c>
    </row>
    <row r="2029" spans="2:5" x14ac:dyDescent="0.2">
      <c r="B2029" s="9">
        <v>612160157</v>
      </c>
      <c r="C2029" s="6" t="s">
        <v>48</v>
      </c>
      <c r="D2029" s="10">
        <v>1411.05888</v>
      </c>
      <c r="E2029" s="7">
        <v>43147</v>
      </c>
    </row>
    <row r="2030" spans="2:5" x14ac:dyDescent="0.2">
      <c r="B2030" s="9">
        <v>612312459</v>
      </c>
      <c r="C2030" s="6" t="s">
        <v>49</v>
      </c>
      <c r="D2030" s="10">
        <v>2476.0663199999999</v>
      </c>
      <c r="E2030" s="7">
        <v>43370</v>
      </c>
    </row>
    <row r="2031" spans="2:5" x14ac:dyDescent="0.2">
      <c r="B2031" s="9">
        <v>612481930</v>
      </c>
      <c r="C2031" s="6" t="s">
        <v>49</v>
      </c>
      <c r="D2031" s="10">
        <v>4697.5235580000008</v>
      </c>
      <c r="E2031" s="7">
        <v>43649</v>
      </c>
    </row>
    <row r="2032" spans="2:5" x14ac:dyDescent="0.2">
      <c r="B2032" s="9">
        <v>612722509</v>
      </c>
      <c r="C2032" s="6" t="s">
        <v>48</v>
      </c>
      <c r="D2032" s="10">
        <v>2128.23072</v>
      </c>
      <c r="E2032" s="7">
        <v>43299</v>
      </c>
    </row>
    <row r="2033" spans="2:5" x14ac:dyDescent="0.2">
      <c r="B2033" s="9">
        <v>612905048</v>
      </c>
      <c r="C2033" s="6" t="s">
        <v>48</v>
      </c>
      <c r="D2033" s="10">
        <v>1581.0379200000002</v>
      </c>
      <c r="E2033" s="7">
        <v>43278</v>
      </c>
    </row>
    <row r="2034" spans="2:5" x14ac:dyDescent="0.2">
      <c r="B2034" s="9">
        <v>613118827</v>
      </c>
      <c r="C2034" s="6" t="s">
        <v>48</v>
      </c>
      <c r="D2034" s="10">
        <v>1490.8471578000006</v>
      </c>
      <c r="E2034" s="7">
        <v>43784</v>
      </c>
    </row>
    <row r="2035" spans="2:5" x14ac:dyDescent="0.2">
      <c r="B2035" s="9">
        <v>613369071</v>
      </c>
      <c r="C2035" s="6" t="s">
        <v>48</v>
      </c>
      <c r="D2035" s="10">
        <v>1307.8635570000001</v>
      </c>
      <c r="E2035" s="7">
        <v>43557</v>
      </c>
    </row>
    <row r="2036" spans="2:5" x14ac:dyDescent="0.2">
      <c r="B2036" s="9">
        <v>613542076</v>
      </c>
      <c r="C2036" s="6" t="s">
        <v>48</v>
      </c>
      <c r="D2036" s="10">
        <v>1138.6267200000002</v>
      </c>
      <c r="E2036" s="7">
        <v>43456</v>
      </c>
    </row>
    <row r="2037" spans="2:5" x14ac:dyDescent="0.2">
      <c r="B2037" s="9">
        <v>613714859</v>
      </c>
      <c r="C2037" s="6" t="s">
        <v>48</v>
      </c>
      <c r="D2037" s="10">
        <v>2454.2179200000005</v>
      </c>
      <c r="E2037" s="7">
        <v>43250</v>
      </c>
    </row>
    <row r="2038" spans="2:5" x14ac:dyDescent="0.2">
      <c r="B2038" s="9">
        <v>613862207</v>
      </c>
      <c r="C2038" s="6" t="s">
        <v>49</v>
      </c>
      <c r="D2038" s="10">
        <v>2123.5737599999998</v>
      </c>
      <c r="E2038" s="7">
        <v>43193</v>
      </c>
    </row>
    <row r="2039" spans="2:5" x14ac:dyDescent="0.2">
      <c r="B2039" s="9">
        <v>614037180</v>
      </c>
      <c r="C2039" s="6" t="s">
        <v>48</v>
      </c>
      <c r="D2039" s="10">
        <v>2087.8898040000004</v>
      </c>
      <c r="E2039" s="7">
        <v>43569</v>
      </c>
    </row>
    <row r="2040" spans="2:5" x14ac:dyDescent="0.2">
      <c r="B2040" s="9">
        <v>614181489</v>
      </c>
      <c r="C2040" s="6" t="s">
        <v>49</v>
      </c>
      <c r="D2040" s="10">
        <v>3696.3692765999999</v>
      </c>
      <c r="E2040" s="7">
        <v>43470</v>
      </c>
    </row>
    <row r="2041" spans="2:5" x14ac:dyDescent="0.2">
      <c r="B2041" s="9">
        <v>614382880</v>
      </c>
      <c r="C2041" s="6" t="s">
        <v>48</v>
      </c>
      <c r="D2041" s="10">
        <v>1655.0632098000001</v>
      </c>
      <c r="E2041" s="7">
        <v>43574</v>
      </c>
    </row>
    <row r="2042" spans="2:5" x14ac:dyDescent="0.2">
      <c r="B2042" s="9">
        <v>614527235</v>
      </c>
      <c r="C2042" s="6" t="s">
        <v>49</v>
      </c>
      <c r="D2042" s="10">
        <v>2525.1911999999998</v>
      </c>
      <c r="E2042" s="7">
        <v>43114</v>
      </c>
    </row>
    <row r="2043" spans="2:5" x14ac:dyDescent="0.2">
      <c r="B2043" s="9">
        <v>614674941</v>
      </c>
      <c r="C2043" s="6" t="s">
        <v>48</v>
      </c>
      <c r="D2043" s="10">
        <v>1246.8690234000001</v>
      </c>
      <c r="E2043" s="7">
        <v>43597</v>
      </c>
    </row>
    <row r="2044" spans="2:5" x14ac:dyDescent="0.2">
      <c r="B2044" s="9">
        <v>614864247</v>
      </c>
      <c r="C2044" s="6" t="s">
        <v>49</v>
      </c>
      <c r="D2044" s="10">
        <v>3191.8847688000001</v>
      </c>
      <c r="E2044" s="7">
        <v>43711</v>
      </c>
    </row>
    <row r="2045" spans="2:5" x14ac:dyDescent="0.2">
      <c r="B2045" s="9">
        <v>615008892</v>
      </c>
      <c r="C2045" s="6" t="s">
        <v>48</v>
      </c>
      <c r="D2045" s="10">
        <v>2263.8355740000006</v>
      </c>
      <c r="E2045" s="7">
        <v>43773</v>
      </c>
    </row>
    <row r="2046" spans="2:5" x14ac:dyDescent="0.2">
      <c r="B2046" s="9">
        <v>615221368</v>
      </c>
      <c r="C2046" s="6" t="s">
        <v>49</v>
      </c>
      <c r="D2046" s="10">
        <v>3682.4764158000003</v>
      </c>
      <c r="E2046" s="7">
        <v>43800</v>
      </c>
    </row>
    <row r="2047" spans="2:5" x14ac:dyDescent="0.2">
      <c r="B2047" s="9">
        <v>615383142</v>
      </c>
      <c r="C2047" s="6" t="s">
        <v>48</v>
      </c>
      <c r="D2047" s="10">
        <v>6596.7934032000021</v>
      </c>
      <c r="E2047" s="7">
        <v>43806</v>
      </c>
    </row>
    <row r="2048" spans="2:5" x14ac:dyDescent="0.2">
      <c r="B2048" s="9">
        <v>615554786</v>
      </c>
      <c r="C2048" s="6" t="s">
        <v>49</v>
      </c>
      <c r="D2048" s="10">
        <v>2532.8421846000001</v>
      </c>
      <c r="E2048" s="7">
        <v>43557</v>
      </c>
    </row>
    <row r="2049" spans="2:5" x14ac:dyDescent="0.2">
      <c r="B2049" s="9">
        <v>615793778</v>
      </c>
      <c r="C2049" s="6" t="s">
        <v>48</v>
      </c>
      <c r="D2049" s="10">
        <v>2491.3921032000003</v>
      </c>
      <c r="E2049" s="7">
        <v>43732</v>
      </c>
    </row>
    <row r="2050" spans="2:5" x14ac:dyDescent="0.2">
      <c r="B2050" s="9">
        <v>615925714</v>
      </c>
      <c r="C2050" s="6" t="s">
        <v>48</v>
      </c>
      <c r="D2050" s="10">
        <v>1744.0315200000002</v>
      </c>
      <c r="E2050" s="7">
        <v>43289</v>
      </c>
    </row>
    <row r="2051" spans="2:5" x14ac:dyDescent="0.2">
      <c r="B2051" s="9">
        <v>616119644</v>
      </c>
      <c r="C2051" s="6" t="s">
        <v>48</v>
      </c>
      <c r="D2051" s="10">
        <v>5095.3894992000014</v>
      </c>
      <c r="E2051" s="7">
        <v>43716</v>
      </c>
    </row>
    <row r="2052" spans="2:5" x14ac:dyDescent="0.2">
      <c r="B2052" s="9">
        <v>616322877</v>
      </c>
      <c r="C2052" s="6" t="s">
        <v>49</v>
      </c>
      <c r="D2052" s="10">
        <v>3695.5699199999999</v>
      </c>
      <c r="E2052" s="7">
        <v>43226</v>
      </c>
    </row>
    <row r="2053" spans="2:5" x14ac:dyDescent="0.2">
      <c r="B2053" s="9">
        <v>616472037</v>
      </c>
      <c r="C2053" s="6" t="s">
        <v>49</v>
      </c>
      <c r="D2053" s="10">
        <v>3413.3022378000001</v>
      </c>
      <c r="E2053" s="7">
        <v>43823</v>
      </c>
    </row>
    <row r="2054" spans="2:5" x14ac:dyDescent="0.2">
      <c r="B2054" s="9">
        <v>616634173</v>
      </c>
      <c r="C2054" s="6" t="s">
        <v>48</v>
      </c>
      <c r="D2054" s="10">
        <v>1358.3013444000001</v>
      </c>
      <c r="E2054" s="7">
        <v>43763</v>
      </c>
    </row>
    <row r="2055" spans="2:5" x14ac:dyDescent="0.2">
      <c r="B2055" s="9">
        <v>616869914</v>
      </c>
      <c r="C2055" s="6" t="s">
        <v>48</v>
      </c>
      <c r="D2055" s="10">
        <v>1473.9278400000001</v>
      </c>
      <c r="E2055" s="7">
        <v>43311</v>
      </c>
    </row>
    <row r="2056" spans="2:5" x14ac:dyDescent="0.2">
      <c r="B2056" s="9">
        <v>616996594</v>
      </c>
      <c r="C2056" s="6" t="s">
        <v>48</v>
      </c>
      <c r="D2056" s="10">
        <v>1078.0862400000001</v>
      </c>
      <c r="E2056" s="7">
        <v>43210</v>
      </c>
    </row>
    <row r="2057" spans="2:5" x14ac:dyDescent="0.2">
      <c r="B2057" s="9">
        <v>617234021</v>
      </c>
      <c r="C2057" s="6" t="s">
        <v>48</v>
      </c>
      <c r="D2057" s="10">
        <v>1983.8649600000003</v>
      </c>
      <c r="E2057" s="7">
        <v>43230</v>
      </c>
    </row>
    <row r="2058" spans="2:5" x14ac:dyDescent="0.2">
      <c r="B2058" s="9">
        <v>617398371</v>
      </c>
      <c r="C2058" s="6" t="s">
        <v>48</v>
      </c>
      <c r="D2058" s="10">
        <v>1413.4310190000003</v>
      </c>
      <c r="E2058" s="7">
        <v>43796</v>
      </c>
    </row>
    <row r="2059" spans="2:5" x14ac:dyDescent="0.2">
      <c r="B2059" s="9">
        <v>617559946</v>
      </c>
      <c r="C2059" s="6" t="s">
        <v>48</v>
      </c>
      <c r="D2059" s="10">
        <v>1007.0676000000001</v>
      </c>
      <c r="E2059" s="7">
        <v>43365</v>
      </c>
    </row>
    <row r="2060" spans="2:5" x14ac:dyDescent="0.2">
      <c r="B2060" s="9">
        <v>617795697</v>
      </c>
      <c r="C2060" s="6" t="s">
        <v>48</v>
      </c>
      <c r="D2060" s="10">
        <v>1628.7717600000003</v>
      </c>
      <c r="E2060" s="7">
        <v>43277</v>
      </c>
    </row>
    <row r="2061" spans="2:5" x14ac:dyDescent="0.2">
      <c r="B2061" s="9">
        <v>617990220</v>
      </c>
      <c r="C2061" s="6" t="s">
        <v>48</v>
      </c>
      <c r="D2061" s="10">
        <v>1894.2184800000002</v>
      </c>
      <c r="E2061" s="7">
        <v>43350</v>
      </c>
    </row>
    <row r="2062" spans="2:5" x14ac:dyDescent="0.2">
      <c r="B2062" s="9">
        <v>618212600</v>
      </c>
      <c r="C2062" s="6" t="s">
        <v>49</v>
      </c>
      <c r="D2062" s="10">
        <v>3407.7153599999997</v>
      </c>
      <c r="E2062" s="7">
        <v>43169</v>
      </c>
    </row>
    <row r="2063" spans="2:5" x14ac:dyDescent="0.2">
      <c r="B2063" s="9">
        <v>618351816</v>
      </c>
      <c r="C2063" s="6" t="s">
        <v>48</v>
      </c>
      <c r="D2063" s="10">
        <v>1463.4496800000002</v>
      </c>
      <c r="E2063" s="7">
        <v>43147</v>
      </c>
    </row>
    <row r="2064" spans="2:5" x14ac:dyDescent="0.2">
      <c r="B2064" s="9">
        <v>618536078</v>
      </c>
      <c r="C2064" s="6" t="s">
        <v>49</v>
      </c>
      <c r="D2064" s="10">
        <v>3544.7479200000002</v>
      </c>
      <c r="E2064" s="7">
        <v>43282</v>
      </c>
    </row>
    <row r="2065" spans="2:5" x14ac:dyDescent="0.2">
      <c r="B2065" s="9">
        <v>618744499</v>
      </c>
      <c r="C2065" s="6" t="s">
        <v>48</v>
      </c>
      <c r="D2065" s="10">
        <v>1944.2808000000002</v>
      </c>
      <c r="E2065" s="7">
        <v>43154</v>
      </c>
    </row>
    <row r="2066" spans="2:5" x14ac:dyDescent="0.2">
      <c r="B2066" s="9">
        <v>618941769</v>
      </c>
      <c r="C2066" s="6" t="s">
        <v>49</v>
      </c>
      <c r="D2066" s="10">
        <v>4435.0286399999995</v>
      </c>
      <c r="E2066" s="7">
        <v>43127</v>
      </c>
    </row>
    <row r="2067" spans="2:5" x14ac:dyDescent="0.2">
      <c r="B2067" s="9">
        <v>619180830</v>
      </c>
      <c r="C2067" s="6" t="s">
        <v>48</v>
      </c>
      <c r="D2067" s="10">
        <v>1772.3603898000003</v>
      </c>
      <c r="E2067" s="7">
        <v>43487</v>
      </c>
    </row>
    <row r="2068" spans="2:5" x14ac:dyDescent="0.2">
      <c r="B2068" s="9">
        <v>619324455</v>
      </c>
      <c r="C2068" s="6" t="s">
        <v>49</v>
      </c>
      <c r="D2068" s="10">
        <v>4532.4165600000006</v>
      </c>
      <c r="E2068" s="7">
        <v>43394</v>
      </c>
    </row>
    <row r="2069" spans="2:5" x14ac:dyDescent="0.2">
      <c r="B2069" s="9">
        <v>619502732</v>
      </c>
      <c r="C2069" s="6" t="s">
        <v>49</v>
      </c>
      <c r="D2069" s="10">
        <v>3699.8424917999996</v>
      </c>
      <c r="E2069" s="7">
        <v>43483</v>
      </c>
    </row>
    <row r="2070" spans="2:5" x14ac:dyDescent="0.2">
      <c r="B2070" s="9">
        <v>619734426</v>
      </c>
      <c r="C2070" s="6" t="s">
        <v>48</v>
      </c>
      <c r="D2070" s="10">
        <v>1094.3856000000003</v>
      </c>
      <c r="E2070" s="7">
        <v>43402</v>
      </c>
    </row>
    <row r="2071" spans="2:5" x14ac:dyDescent="0.2">
      <c r="B2071" s="9">
        <v>619898917</v>
      </c>
      <c r="C2071" s="6" t="s">
        <v>49</v>
      </c>
      <c r="D2071" s="10">
        <v>3761.0697599999994</v>
      </c>
      <c r="E2071" s="7">
        <v>43180</v>
      </c>
    </row>
    <row r="2072" spans="2:5" x14ac:dyDescent="0.2">
      <c r="B2072" s="9">
        <v>620104336</v>
      </c>
      <c r="C2072" s="6" t="s">
        <v>48</v>
      </c>
      <c r="D2072" s="10">
        <v>1070.9232534000002</v>
      </c>
      <c r="E2072" s="7">
        <v>43609</v>
      </c>
    </row>
    <row r="2073" spans="2:5" x14ac:dyDescent="0.2">
      <c r="B2073" s="9">
        <v>620346008</v>
      </c>
      <c r="C2073" s="6" t="s">
        <v>48</v>
      </c>
      <c r="D2073" s="10">
        <v>1088.5178304000003</v>
      </c>
      <c r="E2073" s="7">
        <v>43586</v>
      </c>
    </row>
    <row r="2074" spans="2:5" x14ac:dyDescent="0.2">
      <c r="B2074" s="9">
        <v>620572633</v>
      </c>
      <c r="C2074" s="6" t="s">
        <v>49</v>
      </c>
      <c r="D2074" s="10">
        <v>4591.5904944000013</v>
      </c>
      <c r="E2074" s="7">
        <v>43653</v>
      </c>
    </row>
    <row r="2075" spans="2:5" x14ac:dyDescent="0.2">
      <c r="B2075" s="9">
        <v>620804293</v>
      </c>
      <c r="C2075" s="6" t="s">
        <v>49</v>
      </c>
      <c r="D2075" s="10">
        <v>3501.0009215999999</v>
      </c>
      <c r="E2075" s="7">
        <v>43537</v>
      </c>
    </row>
    <row r="2076" spans="2:5" x14ac:dyDescent="0.2">
      <c r="B2076" s="9">
        <v>620972642</v>
      </c>
      <c r="C2076" s="6" t="s">
        <v>48</v>
      </c>
      <c r="D2076" s="10">
        <v>2012.8196088000004</v>
      </c>
      <c r="E2076" s="7">
        <v>43768</v>
      </c>
    </row>
    <row r="2077" spans="2:5" x14ac:dyDescent="0.2">
      <c r="B2077" s="9">
        <v>621185278</v>
      </c>
      <c r="C2077" s="6" t="s">
        <v>48</v>
      </c>
      <c r="D2077" s="10">
        <v>2447.2324800000001</v>
      </c>
      <c r="E2077" s="7">
        <v>43136</v>
      </c>
    </row>
    <row r="2078" spans="2:5" x14ac:dyDescent="0.2">
      <c r="B2078" s="9">
        <v>621336227</v>
      </c>
      <c r="C2078" s="6" t="s">
        <v>48</v>
      </c>
      <c r="D2078" s="10">
        <v>1553.0961600000001</v>
      </c>
      <c r="E2078" s="7">
        <v>43300</v>
      </c>
    </row>
    <row r="2079" spans="2:5" x14ac:dyDescent="0.2">
      <c r="B2079" s="9">
        <v>621545348</v>
      </c>
      <c r="C2079" s="6" t="s">
        <v>49</v>
      </c>
      <c r="D2079" s="10">
        <v>2383.84944</v>
      </c>
      <c r="E2079" s="7">
        <v>43233</v>
      </c>
    </row>
    <row r="2080" spans="2:5" x14ac:dyDescent="0.2">
      <c r="B2080" s="9">
        <v>621758410</v>
      </c>
      <c r="C2080" s="6" t="s">
        <v>49</v>
      </c>
      <c r="D2080" s="10">
        <v>1523.8731690000002</v>
      </c>
      <c r="E2080" s="7">
        <v>43768</v>
      </c>
    </row>
    <row r="2081" spans="2:5" x14ac:dyDescent="0.2">
      <c r="B2081" s="9">
        <v>621900925</v>
      </c>
      <c r="C2081" s="6" t="s">
        <v>48</v>
      </c>
      <c r="D2081" s="10">
        <v>1347.0256800000002</v>
      </c>
      <c r="E2081" s="7">
        <v>43225</v>
      </c>
    </row>
    <row r="2082" spans="2:5" x14ac:dyDescent="0.2">
      <c r="B2082" s="9">
        <v>622049475</v>
      </c>
      <c r="C2082" s="6" t="s">
        <v>48</v>
      </c>
      <c r="D2082" s="10">
        <v>2056.0478400000002</v>
      </c>
      <c r="E2082" s="7">
        <v>43197</v>
      </c>
    </row>
    <row r="2083" spans="2:5" x14ac:dyDescent="0.2">
      <c r="B2083" s="9">
        <v>622271614</v>
      </c>
      <c r="C2083" s="6" t="s">
        <v>49</v>
      </c>
      <c r="D2083" s="10">
        <v>2078.7580800000001</v>
      </c>
      <c r="E2083" s="7">
        <v>43395</v>
      </c>
    </row>
    <row r="2084" spans="2:5" x14ac:dyDescent="0.2">
      <c r="B2084" s="9">
        <v>622419968</v>
      </c>
      <c r="C2084" s="6" t="s">
        <v>48</v>
      </c>
      <c r="D2084" s="10">
        <v>1358.6680800000001</v>
      </c>
      <c r="E2084" s="7">
        <v>43139</v>
      </c>
    </row>
    <row r="2085" spans="2:5" x14ac:dyDescent="0.2">
      <c r="B2085" s="9">
        <v>622601911</v>
      </c>
      <c r="C2085" s="6" t="s">
        <v>49</v>
      </c>
      <c r="D2085" s="10">
        <v>2161.2081581999996</v>
      </c>
      <c r="E2085" s="7">
        <v>43593</v>
      </c>
    </row>
    <row r="2086" spans="2:5" x14ac:dyDescent="0.2">
      <c r="B2086" s="9">
        <v>622802926</v>
      </c>
      <c r="C2086" s="6" t="s">
        <v>48</v>
      </c>
      <c r="D2086" s="10">
        <v>1956.5169624000005</v>
      </c>
      <c r="E2086" s="7">
        <v>43700</v>
      </c>
    </row>
    <row r="2087" spans="2:5" x14ac:dyDescent="0.2">
      <c r="B2087" s="9">
        <v>623029901</v>
      </c>
      <c r="C2087" s="6" t="s">
        <v>49</v>
      </c>
      <c r="D2087" s="10">
        <v>1915.8703200000004</v>
      </c>
      <c r="E2087" s="7">
        <v>43157</v>
      </c>
    </row>
    <row r="2088" spans="2:5" x14ac:dyDescent="0.2">
      <c r="B2088" s="9">
        <v>623237379</v>
      </c>
      <c r="C2088" s="6" t="s">
        <v>48</v>
      </c>
      <c r="D2088" s="10">
        <v>3914.1748800000009</v>
      </c>
      <c r="E2088" s="7">
        <v>43430</v>
      </c>
    </row>
    <row r="2089" spans="2:5" x14ac:dyDescent="0.2">
      <c r="B2089" s="9">
        <v>623393217</v>
      </c>
      <c r="C2089" s="6" t="s">
        <v>48</v>
      </c>
      <c r="D2089" s="10">
        <v>6255.4615200000017</v>
      </c>
      <c r="E2089" s="7">
        <v>43162</v>
      </c>
    </row>
    <row r="2090" spans="2:5" x14ac:dyDescent="0.2">
      <c r="B2090" s="9">
        <v>623644524</v>
      </c>
      <c r="C2090" s="6" t="s">
        <v>48</v>
      </c>
      <c r="D2090" s="10">
        <v>2287.7316000000005</v>
      </c>
      <c r="E2090" s="7">
        <v>43246</v>
      </c>
    </row>
    <row r="2091" spans="2:5" x14ac:dyDescent="0.2">
      <c r="B2091" s="9">
        <v>623873392</v>
      </c>
      <c r="C2091" s="6" t="s">
        <v>48</v>
      </c>
      <c r="D2091" s="10">
        <v>993.09672000000012</v>
      </c>
      <c r="E2091" s="7">
        <v>43452</v>
      </c>
    </row>
    <row r="2092" spans="2:5" x14ac:dyDescent="0.2">
      <c r="B2092" s="9">
        <v>624054303</v>
      </c>
      <c r="C2092" s="6" t="s">
        <v>48</v>
      </c>
      <c r="D2092" s="10">
        <v>2386.6920000000005</v>
      </c>
      <c r="E2092" s="7">
        <v>43174</v>
      </c>
    </row>
    <row r="2093" spans="2:5" x14ac:dyDescent="0.2">
      <c r="B2093" s="9">
        <v>624192519</v>
      </c>
      <c r="C2093" s="6" t="s">
        <v>48</v>
      </c>
      <c r="D2093" s="10">
        <v>2338.9581600000001</v>
      </c>
      <c r="E2093" s="7">
        <v>43292</v>
      </c>
    </row>
    <row r="2094" spans="2:5" x14ac:dyDescent="0.2">
      <c r="B2094" s="9">
        <v>624389314</v>
      </c>
      <c r="C2094" s="6" t="s">
        <v>48</v>
      </c>
      <c r="D2094" s="10">
        <v>2070.01872</v>
      </c>
      <c r="E2094" s="7">
        <v>43158</v>
      </c>
    </row>
    <row r="2095" spans="2:5" x14ac:dyDescent="0.2">
      <c r="B2095" s="9">
        <v>624566319</v>
      </c>
      <c r="C2095" s="6" t="s">
        <v>49</v>
      </c>
      <c r="D2095" s="10">
        <v>3781.4630490000004</v>
      </c>
      <c r="E2095" s="7">
        <v>43826</v>
      </c>
    </row>
    <row r="2096" spans="2:5" x14ac:dyDescent="0.2">
      <c r="B2096" s="9">
        <v>624716638</v>
      </c>
      <c r="C2096" s="6" t="s">
        <v>48</v>
      </c>
      <c r="D2096" s="10">
        <v>2301.7024800000004</v>
      </c>
      <c r="E2096" s="7">
        <v>43292</v>
      </c>
    </row>
    <row r="2097" spans="2:5" x14ac:dyDescent="0.2">
      <c r="B2097" s="9">
        <v>624846206</v>
      </c>
      <c r="C2097" s="6" t="s">
        <v>49</v>
      </c>
      <c r="D2097" s="10">
        <v>3362.89968</v>
      </c>
      <c r="E2097" s="7">
        <v>43262</v>
      </c>
    </row>
    <row r="2098" spans="2:5" x14ac:dyDescent="0.2">
      <c r="B2098" s="9">
        <v>625045080</v>
      </c>
      <c r="C2098" s="6" t="s">
        <v>48</v>
      </c>
      <c r="D2098" s="10">
        <v>1293.7878954000003</v>
      </c>
      <c r="E2098" s="7">
        <v>43596</v>
      </c>
    </row>
    <row r="2099" spans="2:5" x14ac:dyDescent="0.2">
      <c r="B2099" s="9">
        <v>625258150</v>
      </c>
      <c r="C2099" s="6" t="s">
        <v>49</v>
      </c>
      <c r="D2099" s="10">
        <v>4008.4178400000001</v>
      </c>
      <c r="E2099" s="7">
        <v>43370</v>
      </c>
    </row>
    <row r="2100" spans="2:5" x14ac:dyDescent="0.2">
      <c r="B2100" s="9">
        <v>625434212</v>
      </c>
      <c r="C2100" s="6" t="s">
        <v>49</v>
      </c>
      <c r="D2100" s="10">
        <v>4554.8243999999995</v>
      </c>
      <c r="E2100" s="7">
        <v>43118</v>
      </c>
    </row>
    <row r="2101" spans="2:5" x14ac:dyDescent="0.2">
      <c r="B2101" s="9">
        <v>625585826</v>
      </c>
      <c r="C2101" s="6" t="s">
        <v>48</v>
      </c>
      <c r="D2101" s="10">
        <v>1602.2794788000003</v>
      </c>
      <c r="E2101" s="7">
        <v>43753</v>
      </c>
    </row>
    <row r="2102" spans="2:5" x14ac:dyDescent="0.2">
      <c r="B2102" s="9">
        <v>625762423</v>
      </c>
      <c r="C2102" s="6" t="s">
        <v>48</v>
      </c>
      <c r="D2102" s="10">
        <v>2181.7275480000003</v>
      </c>
      <c r="E2102" s="7">
        <v>43568</v>
      </c>
    </row>
    <row r="2103" spans="2:5" x14ac:dyDescent="0.2">
      <c r="B2103" s="9">
        <v>625955330</v>
      </c>
      <c r="C2103" s="6" t="s">
        <v>48</v>
      </c>
      <c r="D2103" s="10">
        <v>1604.3227200000003</v>
      </c>
      <c r="E2103" s="7">
        <v>43367</v>
      </c>
    </row>
    <row r="2104" spans="2:5" x14ac:dyDescent="0.2">
      <c r="B2104" s="9">
        <v>626090171</v>
      </c>
      <c r="C2104" s="6" t="s">
        <v>49</v>
      </c>
      <c r="D2104" s="10">
        <v>1844.2772712000003</v>
      </c>
      <c r="E2104" s="7">
        <v>43479</v>
      </c>
    </row>
    <row r="2105" spans="2:5" x14ac:dyDescent="0.2">
      <c r="B2105" s="9">
        <v>626225287</v>
      </c>
      <c r="C2105" s="6" t="s">
        <v>49</v>
      </c>
      <c r="D2105" s="10">
        <v>3730.9053599999997</v>
      </c>
      <c r="E2105" s="7">
        <v>43449</v>
      </c>
    </row>
    <row r="2106" spans="2:5" x14ac:dyDescent="0.2">
      <c r="B2106" s="9">
        <v>626431716</v>
      </c>
      <c r="C2106" s="6" t="s">
        <v>48</v>
      </c>
      <c r="D2106" s="10">
        <v>1387.6256394000002</v>
      </c>
      <c r="E2106" s="7">
        <v>43538</v>
      </c>
    </row>
    <row r="2107" spans="2:5" x14ac:dyDescent="0.2">
      <c r="B2107" s="9">
        <v>626635452</v>
      </c>
      <c r="C2107" s="6" t="s">
        <v>48</v>
      </c>
      <c r="D2107" s="10">
        <v>2351.7648000000004</v>
      </c>
      <c r="E2107" s="7">
        <v>43242</v>
      </c>
    </row>
    <row r="2108" spans="2:5" x14ac:dyDescent="0.2">
      <c r="B2108" s="9">
        <v>626876899</v>
      </c>
      <c r="C2108" s="6" t="s">
        <v>48</v>
      </c>
      <c r="D2108" s="10">
        <v>1397.0094138000002</v>
      </c>
      <c r="E2108" s="7">
        <v>43467</v>
      </c>
    </row>
    <row r="2109" spans="2:5" x14ac:dyDescent="0.2">
      <c r="B2109" s="9">
        <v>627054471</v>
      </c>
      <c r="C2109" s="6" t="s">
        <v>48</v>
      </c>
      <c r="D2109" s="10">
        <v>2228.3553600000005</v>
      </c>
      <c r="E2109" s="7">
        <v>43384</v>
      </c>
    </row>
    <row r="2110" spans="2:5" x14ac:dyDescent="0.2">
      <c r="B2110" s="9">
        <v>627280216</v>
      </c>
      <c r="C2110" s="6" t="s">
        <v>49</v>
      </c>
      <c r="D2110" s="10">
        <v>4379.0090399999999</v>
      </c>
      <c r="E2110" s="7">
        <v>43217</v>
      </c>
    </row>
    <row r="2111" spans="2:5" x14ac:dyDescent="0.2">
      <c r="B2111" s="9">
        <v>627417508</v>
      </c>
      <c r="C2111" s="6" t="s">
        <v>49</v>
      </c>
      <c r="D2111" s="10">
        <v>3631.2464916000004</v>
      </c>
      <c r="E2111" s="7">
        <v>43775</v>
      </c>
    </row>
    <row r="2112" spans="2:5" x14ac:dyDescent="0.2">
      <c r="B2112" s="9">
        <v>627658356</v>
      </c>
      <c r="C2112" s="6" t="s">
        <v>48</v>
      </c>
      <c r="D2112" s="10">
        <v>1749.8527200000003</v>
      </c>
      <c r="E2112" s="7">
        <v>43355</v>
      </c>
    </row>
    <row r="2113" spans="2:5" x14ac:dyDescent="0.2">
      <c r="B2113" s="9">
        <v>627794088</v>
      </c>
      <c r="C2113" s="6" t="s">
        <v>48</v>
      </c>
      <c r="D2113" s="10">
        <v>2566.4622984000002</v>
      </c>
      <c r="E2113" s="7">
        <v>43521</v>
      </c>
    </row>
    <row r="2114" spans="2:5" x14ac:dyDescent="0.2">
      <c r="B2114" s="9">
        <v>627965402</v>
      </c>
      <c r="C2114" s="6" t="s">
        <v>49</v>
      </c>
      <c r="D2114" s="10">
        <v>3145.7159999999994</v>
      </c>
      <c r="E2114" s="7">
        <v>43426</v>
      </c>
    </row>
    <row r="2115" spans="2:5" x14ac:dyDescent="0.2">
      <c r="B2115" s="9">
        <v>628200449</v>
      </c>
      <c r="C2115" s="6" t="s">
        <v>48</v>
      </c>
      <c r="D2115" s="10">
        <v>5895.7113600000002</v>
      </c>
      <c r="E2115" s="7">
        <v>43184</v>
      </c>
    </row>
    <row r="2116" spans="2:5" x14ac:dyDescent="0.2">
      <c r="B2116" s="9">
        <v>628331660</v>
      </c>
      <c r="C2116" s="6" t="s">
        <v>48</v>
      </c>
      <c r="D2116" s="10">
        <v>2025.7222986000004</v>
      </c>
      <c r="E2116" s="7">
        <v>43792</v>
      </c>
    </row>
    <row r="2117" spans="2:5" x14ac:dyDescent="0.2">
      <c r="B2117" s="9">
        <v>628504002</v>
      </c>
      <c r="C2117" s="6" t="s">
        <v>48</v>
      </c>
      <c r="D2117" s="10">
        <v>1018.71</v>
      </c>
      <c r="E2117" s="7">
        <v>43336</v>
      </c>
    </row>
    <row r="2118" spans="2:5" x14ac:dyDescent="0.2">
      <c r="B2118" s="9">
        <v>628656520</v>
      </c>
      <c r="C2118" s="6" t="s">
        <v>48</v>
      </c>
      <c r="D2118" s="10">
        <v>1454.4850320000005</v>
      </c>
      <c r="E2118" s="7">
        <v>43520</v>
      </c>
    </row>
    <row r="2119" spans="2:5" x14ac:dyDescent="0.2">
      <c r="B2119" s="9">
        <v>628822908</v>
      </c>
      <c r="C2119" s="6" t="s">
        <v>48</v>
      </c>
      <c r="D2119" s="10">
        <v>1000.08216</v>
      </c>
      <c r="E2119" s="7">
        <v>43231</v>
      </c>
    </row>
    <row r="2120" spans="2:5" x14ac:dyDescent="0.2">
      <c r="B2120" s="9">
        <v>629066375</v>
      </c>
      <c r="C2120" s="6" t="s">
        <v>49</v>
      </c>
      <c r="D2120" s="10">
        <v>3586.9629977999998</v>
      </c>
      <c r="E2120" s="7">
        <v>43769</v>
      </c>
    </row>
    <row r="2121" spans="2:5" x14ac:dyDescent="0.2">
      <c r="B2121" s="9">
        <v>629287960</v>
      </c>
      <c r="C2121" s="6" t="s">
        <v>49</v>
      </c>
      <c r="D2121" s="10">
        <v>5261.0527242000007</v>
      </c>
      <c r="E2121" s="7">
        <v>43742</v>
      </c>
    </row>
    <row r="2122" spans="2:5" x14ac:dyDescent="0.2">
      <c r="B2122" s="9">
        <v>629498704</v>
      </c>
      <c r="C2122" s="6" t="s">
        <v>48</v>
      </c>
      <c r="D2122" s="10">
        <v>1407.5661600000003</v>
      </c>
      <c r="E2122" s="7">
        <v>43237</v>
      </c>
    </row>
    <row r="2123" spans="2:5" x14ac:dyDescent="0.2">
      <c r="B2123" s="9">
        <v>629674381</v>
      </c>
      <c r="C2123" s="6" t="s">
        <v>48</v>
      </c>
      <c r="D2123" s="10">
        <v>6289.4747916000006</v>
      </c>
      <c r="E2123" s="7">
        <v>43615</v>
      </c>
    </row>
    <row r="2124" spans="2:5" x14ac:dyDescent="0.2">
      <c r="B2124" s="9">
        <v>629889975</v>
      </c>
      <c r="C2124" s="6" t="s">
        <v>48</v>
      </c>
      <c r="D2124" s="10">
        <v>2070.2952270000005</v>
      </c>
      <c r="E2124" s="7">
        <v>43513</v>
      </c>
    </row>
    <row r="2125" spans="2:5" x14ac:dyDescent="0.2">
      <c r="B2125" s="9">
        <v>630106032</v>
      </c>
      <c r="C2125" s="6" t="s">
        <v>48</v>
      </c>
      <c r="D2125" s="10">
        <v>1011.7245600000001</v>
      </c>
      <c r="E2125" s="7">
        <v>43448</v>
      </c>
    </row>
    <row r="2126" spans="2:5" x14ac:dyDescent="0.2">
      <c r="B2126" s="9">
        <v>630297285</v>
      </c>
      <c r="C2126" s="6" t="s">
        <v>49</v>
      </c>
      <c r="D2126" s="10">
        <v>2871.4806665999999</v>
      </c>
      <c r="E2126" s="7">
        <v>43505</v>
      </c>
    </row>
    <row r="2127" spans="2:5" x14ac:dyDescent="0.2">
      <c r="B2127" s="9">
        <v>630456969</v>
      </c>
      <c r="C2127" s="6" t="s">
        <v>48</v>
      </c>
      <c r="D2127" s="10">
        <v>1483.8093270000006</v>
      </c>
      <c r="E2127" s="7">
        <v>43494</v>
      </c>
    </row>
    <row r="2128" spans="2:5" x14ac:dyDescent="0.2">
      <c r="B2128" s="9">
        <v>630604027</v>
      </c>
      <c r="C2128" s="6" t="s">
        <v>49</v>
      </c>
      <c r="D2128" s="10">
        <v>2030.49504</v>
      </c>
      <c r="E2128" s="7">
        <v>43195</v>
      </c>
    </row>
    <row r="2129" spans="2:5" x14ac:dyDescent="0.2">
      <c r="B2129" s="9">
        <v>630731435</v>
      </c>
      <c r="C2129" s="6" t="s">
        <v>48</v>
      </c>
      <c r="D2129" s="10">
        <v>2004.6088062000006</v>
      </c>
      <c r="E2129" s="7">
        <v>43750</v>
      </c>
    </row>
    <row r="2130" spans="2:5" x14ac:dyDescent="0.2">
      <c r="B2130" s="9">
        <v>630856631</v>
      </c>
      <c r="C2130" s="6" t="s">
        <v>49</v>
      </c>
      <c r="D2130" s="10">
        <v>3121.58448</v>
      </c>
      <c r="E2130" s="7">
        <v>43231</v>
      </c>
    </row>
    <row r="2131" spans="2:5" x14ac:dyDescent="0.2">
      <c r="B2131" s="9">
        <v>631040188</v>
      </c>
      <c r="C2131" s="6" t="s">
        <v>48</v>
      </c>
      <c r="D2131" s="10">
        <v>2607.8976000000007</v>
      </c>
      <c r="E2131" s="7">
        <v>43334</v>
      </c>
    </row>
    <row r="2132" spans="2:5" x14ac:dyDescent="0.2">
      <c r="B2132" s="9">
        <v>631263690</v>
      </c>
      <c r="C2132" s="6" t="s">
        <v>49</v>
      </c>
      <c r="D2132" s="10">
        <v>2002.91616</v>
      </c>
      <c r="E2132" s="7">
        <v>43428</v>
      </c>
    </row>
    <row r="2133" spans="2:5" x14ac:dyDescent="0.2">
      <c r="B2133" s="9">
        <v>631474381</v>
      </c>
      <c r="C2133" s="6" t="s">
        <v>48</v>
      </c>
      <c r="D2133" s="10">
        <v>2216.9167020000004</v>
      </c>
      <c r="E2133" s="7">
        <v>43492</v>
      </c>
    </row>
    <row r="2134" spans="2:5" x14ac:dyDescent="0.2">
      <c r="B2134" s="9">
        <v>631628050</v>
      </c>
      <c r="C2134" s="6" t="s">
        <v>48</v>
      </c>
      <c r="D2134" s="10">
        <v>2418.1264800000004</v>
      </c>
      <c r="E2134" s="7">
        <v>43295</v>
      </c>
    </row>
    <row r="2135" spans="2:5" x14ac:dyDescent="0.2">
      <c r="B2135" s="9">
        <v>631838410</v>
      </c>
      <c r="C2135" s="6" t="s">
        <v>49</v>
      </c>
      <c r="D2135" s="10">
        <v>3088.8345600000002</v>
      </c>
      <c r="E2135" s="7">
        <v>43338</v>
      </c>
    </row>
    <row r="2136" spans="2:5" x14ac:dyDescent="0.2">
      <c r="B2136" s="9">
        <v>631998417</v>
      </c>
      <c r="C2136" s="6" t="s">
        <v>48</v>
      </c>
      <c r="D2136" s="10">
        <v>1092.0367458000003</v>
      </c>
      <c r="E2136" s="7">
        <v>43639</v>
      </c>
    </row>
    <row r="2137" spans="2:5" x14ac:dyDescent="0.2">
      <c r="B2137" s="9">
        <v>632196053</v>
      </c>
      <c r="C2137" s="6" t="s">
        <v>49</v>
      </c>
      <c r="D2137" s="10">
        <v>3178.4659199999996</v>
      </c>
      <c r="E2137" s="7">
        <v>43462</v>
      </c>
    </row>
    <row r="2138" spans="2:5" x14ac:dyDescent="0.2">
      <c r="B2138" s="9">
        <v>632370180</v>
      </c>
      <c r="C2138" s="6" t="s">
        <v>49</v>
      </c>
      <c r="D2138" s="10">
        <v>3193.1171999999997</v>
      </c>
      <c r="E2138" s="7">
        <v>43235</v>
      </c>
    </row>
    <row r="2139" spans="2:5" x14ac:dyDescent="0.2">
      <c r="B2139" s="9">
        <v>632510743</v>
      </c>
      <c r="C2139" s="6" t="s">
        <v>48</v>
      </c>
      <c r="D2139" s="10">
        <v>2609.0618399999998</v>
      </c>
      <c r="E2139" s="7">
        <v>43203</v>
      </c>
    </row>
    <row r="2140" spans="2:5" x14ac:dyDescent="0.2">
      <c r="B2140" s="9">
        <v>632647517</v>
      </c>
      <c r="C2140" s="6" t="s">
        <v>48</v>
      </c>
      <c r="D2140" s="10">
        <v>1759.4577000000004</v>
      </c>
      <c r="E2140" s="7">
        <v>43703</v>
      </c>
    </row>
    <row r="2141" spans="2:5" x14ac:dyDescent="0.2">
      <c r="B2141" s="9">
        <v>632819419</v>
      </c>
      <c r="C2141" s="6" t="s">
        <v>48</v>
      </c>
      <c r="D2141" s="10">
        <v>2347.1078400000001</v>
      </c>
      <c r="E2141" s="7">
        <v>43150</v>
      </c>
    </row>
    <row r="2142" spans="2:5" x14ac:dyDescent="0.2">
      <c r="B2142" s="9">
        <v>632947959</v>
      </c>
      <c r="C2142" s="6" t="s">
        <v>49</v>
      </c>
      <c r="D2142" s="10">
        <v>1841.75208</v>
      </c>
      <c r="E2142" s="7">
        <v>43345</v>
      </c>
    </row>
    <row r="2143" spans="2:5" x14ac:dyDescent="0.2">
      <c r="B2143" s="9">
        <v>633164479</v>
      </c>
      <c r="C2143" s="6" t="s">
        <v>48</v>
      </c>
      <c r="D2143" s="10">
        <v>1915.4629494000003</v>
      </c>
      <c r="E2143" s="7">
        <v>43744</v>
      </c>
    </row>
    <row r="2144" spans="2:5" x14ac:dyDescent="0.2">
      <c r="B2144" s="9">
        <v>633342308</v>
      </c>
      <c r="C2144" s="6" t="s">
        <v>49</v>
      </c>
      <c r="D2144" s="10">
        <v>2690.6644799999999</v>
      </c>
      <c r="E2144" s="7">
        <v>43154</v>
      </c>
    </row>
    <row r="2145" spans="2:5" x14ac:dyDescent="0.2">
      <c r="B2145" s="9">
        <v>633473191</v>
      </c>
      <c r="C2145" s="6" t="s">
        <v>48</v>
      </c>
      <c r="D2145" s="10">
        <v>1085.0716800000002</v>
      </c>
      <c r="E2145" s="7">
        <v>43108</v>
      </c>
    </row>
    <row r="2146" spans="2:5" x14ac:dyDescent="0.2">
      <c r="B2146" s="9">
        <v>633647137</v>
      </c>
      <c r="C2146" s="6" t="s">
        <v>48</v>
      </c>
      <c r="D2146" s="10">
        <v>1714.8847716000005</v>
      </c>
      <c r="E2146" s="7">
        <v>43719</v>
      </c>
    </row>
    <row r="2147" spans="2:5" x14ac:dyDescent="0.2">
      <c r="B2147" s="9">
        <v>633809143</v>
      </c>
      <c r="C2147" s="6" t="s">
        <v>49</v>
      </c>
      <c r="D2147" s="10">
        <v>4821.1329600000008</v>
      </c>
      <c r="E2147" s="7">
        <v>43175</v>
      </c>
    </row>
    <row r="2148" spans="2:5" x14ac:dyDescent="0.2">
      <c r="B2148" s="9">
        <v>634016857</v>
      </c>
      <c r="C2148" s="6" t="s">
        <v>49</v>
      </c>
      <c r="D2148" s="10">
        <v>4157.5161600000001</v>
      </c>
      <c r="E2148" s="7">
        <v>43449</v>
      </c>
    </row>
    <row r="2149" spans="2:5" x14ac:dyDescent="0.2">
      <c r="B2149" s="9">
        <v>634236958</v>
      </c>
      <c r="C2149" s="6" t="s">
        <v>48</v>
      </c>
      <c r="D2149" s="10">
        <v>6459.5557026000006</v>
      </c>
      <c r="E2149" s="7">
        <v>43712</v>
      </c>
    </row>
    <row r="2150" spans="2:5" x14ac:dyDescent="0.2">
      <c r="B2150" s="9">
        <v>634470125</v>
      </c>
      <c r="C2150" s="6" t="s">
        <v>49</v>
      </c>
      <c r="D2150" s="10">
        <v>1764.3933215999998</v>
      </c>
      <c r="E2150" s="7">
        <v>43562</v>
      </c>
    </row>
    <row r="2151" spans="2:5" x14ac:dyDescent="0.2">
      <c r="B2151" s="9">
        <v>634705162</v>
      </c>
      <c r="C2151" s="6" t="s">
        <v>48</v>
      </c>
      <c r="D2151" s="10">
        <v>1950.1020000000003</v>
      </c>
      <c r="E2151" s="7">
        <v>43443</v>
      </c>
    </row>
    <row r="2152" spans="2:5" x14ac:dyDescent="0.2">
      <c r="B2152" s="9">
        <v>634858539</v>
      </c>
      <c r="C2152" s="6" t="s">
        <v>48</v>
      </c>
      <c r="D2152" s="10">
        <v>1849.7765286000003</v>
      </c>
      <c r="E2152" s="7">
        <v>43503</v>
      </c>
    </row>
    <row r="2153" spans="2:5" x14ac:dyDescent="0.2">
      <c r="B2153" s="9">
        <v>635088071</v>
      </c>
      <c r="C2153" s="6" t="s">
        <v>48</v>
      </c>
      <c r="D2153" s="10">
        <v>2356.4217600000002</v>
      </c>
      <c r="E2153" s="7">
        <v>43213</v>
      </c>
    </row>
    <row r="2154" spans="2:5" x14ac:dyDescent="0.2">
      <c r="B2154" s="9">
        <v>635241597</v>
      </c>
      <c r="C2154" s="6" t="s">
        <v>48</v>
      </c>
      <c r="D2154" s="10">
        <v>1154.9260800000002</v>
      </c>
      <c r="E2154" s="7">
        <v>43423</v>
      </c>
    </row>
    <row r="2155" spans="2:5" x14ac:dyDescent="0.2">
      <c r="B2155" s="9">
        <v>635467360</v>
      </c>
      <c r="C2155" s="6" t="s">
        <v>48</v>
      </c>
      <c r="D2155" s="10">
        <v>2120.7330144000002</v>
      </c>
      <c r="E2155" s="7">
        <v>43711</v>
      </c>
    </row>
    <row r="2156" spans="2:5" x14ac:dyDescent="0.2">
      <c r="B2156" s="9">
        <v>635595386</v>
      </c>
      <c r="C2156" s="6" t="s">
        <v>48</v>
      </c>
      <c r="D2156" s="10">
        <v>1116.5061600000001</v>
      </c>
      <c r="E2156" s="7">
        <v>43375</v>
      </c>
    </row>
    <row r="2157" spans="2:5" x14ac:dyDescent="0.2">
      <c r="B2157" s="9">
        <v>635735633</v>
      </c>
      <c r="C2157" s="6" t="s">
        <v>48</v>
      </c>
      <c r="D2157" s="10">
        <v>1047.4638174000002</v>
      </c>
      <c r="E2157" s="7">
        <v>43733</v>
      </c>
    </row>
    <row r="2158" spans="2:5" x14ac:dyDescent="0.2">
      <c r="B2158" s="9">
        <v>635966586</v>
      </c>
      <c r="C2158" s="6" t="s">
        <v>48</v>
      </c>
      <c r="D2158" s="10">
        <v>1338.8760000000002</v>
      </c>
      <c r="E2158" s="7">
        <v>43415</v>
      </c>
    </row>
    <row r="2159" spans="2:5" x14ac:dyDescent="0.2">
      <c r="B2159" s="9">
        <v>636162169</v>
      </c>
      <c r="C2159" s="6" t="s">
        <v>49</v>
      </c>
      <c r="D2159" s="10">
        <v>3885.1747200000009</v>
      </c>
      <c r="E2159" s="7">
        <v>43130</v>
      </c>
    </row>
    <row r="2160" spans="2:5" x14ac:dyDescent="0.2">
      <c r="B2160" s="9">
        <v>636363517</v>
      </c>
      <c r="C2160" s="6" t="s">
        <v>48</v>
      </c>
      <c r="D2160" s="10">
        <v>1662.1010406000003</v>
      </c>
      <c r="E2160" s="7">
        <v>43469</v>
      </c>
    </row>
    <row r="2161" spans="2:5" x14ac:dyDescent="0.2">
      <c r="B2161" s="9">
        <v>636499157</v>
      </c>
      <c r="C2161" s="6" t="s">
        <v>49</v>
      </c>
      <c r="D2161" s="10">
        <v>3839.4971999999998</v>
      </c>
      <c r="E2161" s="7">
        <v>43141</v>
      </c>
    </row>
    <row r="2162" spans="2:5" x14ac:dyDescent="0.2">
      <c r="B2162" s="9">
        <v>636675811</v>
      </c>
      <c r="C2162" s="6" t="s">
        <v>49</v>
      </c>
      <c r="D2162" s="10">
        <v>2237.33664</v>
      </c>
      <c r="E2162" s="7">
        <v>43442</v>
      </c>
    </row>
    <row r="2163" spans="2:5" x14ac:dyDescent="0.2">
      <c r="B2163" s="9">
        <v>636919036</v>
      </c>
      <c r="C2163" s="6" t="s">
        <v>48</v>
      </c>
      <c r="D2163" s="10">
        <v>1633.9497174000003</v>
      </c>
      <c r="E2163" s="7">
        <v>43587</v>
      </c>
    </row>
    <row r="2164" spans="2:5" x14ac:dyDescent="0.2">
      <c r="B2164" s="9">
        <v>637062827</v>
      </c>
      <c r="C2164" s="6" t="s">
        <v>49</v>
      </c>
      <c r="D2164" s="10">
        <v>4615.034697000001</v>
      </c>
      <c r="E2164" s="7">
        <v>43647</v>
      </c>
    </row>
    <row r="2165" spans="2:5" x14ac:dyDescent="0.2">
      <c r="B2165" s="9">
        <v>637200363</v>
      </c>
      <c r="C2165" s="6" t="s">
        <v>48</v>
      </c>
      <c r="D2165" s="10">
        <v>2411.1410400000004</v>
      </c>
      <c r="E2165" s="7">
        <v>43102</v>
      </c>
    </row>
    <row r="2166" spans="2:5" x14ac:dyDescent="0.2">
      <c r="B2166" s="9">
        <v>637397278</v>
      </c>
      <c r="C2166" s="6" t="s">
        <v>48</v>
      </c>
      <c r="D2166" s="10">
        <v>2103.7816800000001</v>
      </c>
      <c r="E2166" s="7">
        <v>43378</v>
      </c>
    </row>
    <row r="2167" spans="2:5" x14ac:dyDescent="0.2">
      <c r="B2167" s="9">
        <v>637540498</v>
      </c>
      <c r="C2167" s="6" t="s">
        <v>49</v>
      </c>
      <c r="D2167" s="10">
        <v>2145.1197599999996</v>
      </c>
      <c r="E2167" s="7">
        <v>43238</v>
      </c>
    </row>
    <row r="2168" spans="2:5" x14ac:dyDescent="0.2">
      <c r="B2168" s="9">
        <v>637708048</v>
      </c>
      <c r="C2168" s="6" t="s">
        <v>48</v>
      </c>
      <c r="D2168" s="10">
        <v>2583.4485600000003</v>
      </c>
      <c r="E2168" s="7">
        <v>43145</v>
      </c>
    </row>
    <row r="2169" spans="2:5" x14ac:dyDescent="0.2">
      <c r="B2169" s="9">
        <v>637921941</v>
      </c>
      <c r="C2169" s="6" t="s">
        <v>49</v>
      </c>
      <c r="D2169" s="10">
        <v>4478.7110003999996</v>
      </c>
      <c r="E2169" s="7">
        <v>43784</v>
      </c>
    </row>
    <row r="2170" spans="2:5" x14ac:dyDescent="0.2">
      <c r="B2170" s="9">
        <v>638141821</v>
      </c>
      <c r="C2170" s="6" t="s">
        <v>49</v>
      </c>
      <c r="D2170" s="10">
        <v>3526.1817318000003</v>
      </c>
      <c r="E2170" s="7">
        <v>43534</v>
      </c>
    </row>
    <row r="2171" spans="2:5" x14ac:dyDescent="0.2">
      <c r="B2171" s="9">
        <v>638280472</v>
      </c>
      <c r="C2171" s="6" t="s">
        <v>48</v>
      </c>
      <c r="D2171" s="10">
        <v>1876.7548800000002</v>
      </c>
      <c r="E2171" s="7">
        <v>43204</v>
      </c>
    </row>
    <row r="2172" spans="2:5" x14ac:dyDescent="0.2">
      <c r="B2172" s="9">
        <v>638433760</v>
      </c>
      <c r="C2172" s="6" t="s">
        <v>48</v>
      </c>
      <c r="D2172" s="10">
        <v>7504.6735764000014</v>
      </c>
      <c r="E2172" s="7">
        <v>43785</v>
      </c>
    </row>
    <row r="2173" spans="2:5" x14ac:dyDescent="0.2">
      <c r="B2173" s="9">
        <v>638585656</v>
      </c>
      <c r="C2173" s="6" t="s">
        <v>49</v>
      </c>
      <c r="D2173" s="10">
        <v>2186.4880799999996</v>
      </c>
      <c r="E2173" s="7">
        <v>43140</v>
      </c>
    </row>
    <row r="2174" spans="2:5" x14ac:dyDescent="0.2">
      <c r="B2174" s="9">
        <v>638801349</v>
      </c>
      <c r="C2174" s="6" t="s">
        <v>49</v>
      </c>
      <c r="D2174" s="10">
        <v>2103.0318035999999</v>
      </c>
      <c r="E2174" s="7">
        <v>43774</v>
      </c>
    </row>
    <row r="2175" spans="2:5" x14ac:dyDescent="0.2">
      <c r="B2175" s="9">
        <v>638949256</v>
      </c>
      <c r="C2175" s="6" t="s">
        <v>49</v>
      </c>
      <c r="D2175" s="10">
        <v>3251.7977310000001</v>
      </c>
      <c r="E2175" s="7">
        <v>43711</v>
      </c>
    </row>
    <row r="2176" spans="2:5" x14ac:dyDescent="0.2">
      <c r="B2176" s="9">
        <v>639136530</v>
      </c>
      <c r="C2176" s="6" t="s">
        <v>48</v>
      </c>
      <c r="D2176" s="10">
        <v>2093.7546630000002</v>
      </c>
      <c r="E2176" s="7">
        <v>43516</v>
      </c>
    </row>
    <row r="2177" spans="2:5" x14ac:dyDescent="0.2">
      <c r="B2177" s="9">
        <v>639305842</v>
      </c>
      <c r="C2177" s="6" t="s">
        <v>48</v>
      </c>
      <c r="D2177" s="10">
        <v>1815.0501600000002</v>
      </c>
      <c r="E2177" s="7">
        <v>43114</v>
      </c>
    </row>
    <row r="2178" spans="2:5" x14ac:dyDescent="0.2">
      <c r="B2178" s="9">
        <v>639500952</v>
      </c>
      <c r="C2178" s="6" t="s">
        <v>48</v>
      </c>
      <c r="D2178" s="10">
        <v>6274.0893600000009</v>
      </c>
      <c r="E2178" s="7">
        <v>43290</v>
      </c>
    </row>
    <row r="2179" spans="2:5" x14ac:dyDescent="0.2">
      <c r="B2179" s="9">
        <v>639634348</v>
      </c>
      <c r="C2179" s="6" t="s">
        <v>49</v>
      </c>
      <c r="D2179" s="10">
        <v>2427.7774248000001</v>
      </c>
      <c r="E2179" s="7">
        <v>43545</v>
      </c>
    </row>
    <row r="2180" spans="2:5" x14ac:dyDescent="0.2">
      <c r="B2180" s="9">
        <v>639875115</v>
      </c>
      <c r="C2180" s="6" t="s">
        <v>48</v>
      </c>
      <c r="D2180" s="10">
        <v>2512.4299200000005</v>
      </c>
      <c r="E2180" s="7">
        <v>43130</v>
      </c>
    </row>
    <row r="2181" spans="2:5" x14ac:dyDescent="0.2">
      <c r="B2181" s="9">
        <v>640030768</v>
      </c>
      <c r="C2181" s="6" t="s">
        <v>48</v>
      </c>
      <c r="D2181" s="10">
        <v>2012.9709600000003</v>
      </c>
      <c r="E2181" s="7">
        <v>43141</v>
      </c>
    </row>
    <row r="2182" spans="2:5" x14ac:dyDescent="0.2">
      <c r="B2182" s="9">
        <v>640158696</v>
      </c>
      <c r="C2182" s="6" t="s">
        <v>48</v>
      </c>
      <c r="D2182" s="10">
        <v>1999.9169190000007</v>
      </c>
      <c r="E2182" s="7">
        <v>43468</v>
      </c>
    </row>
    <row r="2183" spans="2:5" x14ac:dyDescent="0.2">
      <c r="B2183" s="9">
        <v>640290293</v>
      </c>
      <c r="C2183" s="6" t="s">
        <v>48</v>
      </c>
      <c r="D2183" s="10">
        <v>2099.1247200000003</v>
      </c>
      <c r="E2183" s="7">
        <v>43388</v>
      </c>
    </row>
    <row r="2184" spans="2:5" x14ac:dyDescent="0.2">
      <c r="B2184" s="9">
        <v>640438171</v>
      </c>
      <c r="C2184" s="6" t="s">
        <v>48</v>
      </c>
      <c r="D2184" s="10">
        <v>2113.0956000000001</v>
      </c>
      <c r="E2184" s="7">
        <v>43402</v>
      </c>
    </row>
    <row r="2185" spans="2:5" x14ac:dyDescent="0.2">
      <c r="B2185" s="9">
        <v>640678880</v>
      </c>
      <c r="C2185" s="6" t="s">
        <v>49</v>
      </c>
      <c r="D2185" s="10">
        <v>3505.9651199999998</v>
      </c>
      <c r="E2185" s="7">
        <v>43138</v>
      </c>
    </row>
    <row r="2186" spans="2:5" x14ac:dyDescent="0.2">
      <c r="B2186" s="9">
        <v>640854451</v>
      </c>
      <c r="C2186" s="6" t="s">
        <v>48</v>
      </c>
      <c r="D2186" s="10">
        <v>2226.3004764000007</v>
      </c>
      <c r="E2186" s="7">
        <v>43507</v>
      </c>
    </row>
    <row r="2187" spans="2:5" x14ac:dyDescent="0.2">
      <c r="B2187" s="9">
        <v>641004154</v>
      </c>
      <c r="C2187" s="6" t="s">
        <v>48</v>
      </c>
      <c r="D2187" s="10">
        <v>1795.2580800000001</v>
      </c>
      <c r="E2187" s="7">
        <v>43334</v>
      </c>
    </row>
    <row r="2188" spans="2:5" x14ac:dyDescent="0.2">
      <c r="B2188" s="9">
        <v>641217613</v>
      </c>
      <c r="C2188" s="6" t="s">
        <v>49</v>
      </c>
      <c r="D2188" s="10">
        <v>2594.4917544</v>
      </c>
      <c r="E2188" s="7">
        <v>43621</v>
      </c>
    </row>
    <row r="2189" spans="2:5" x14ac:dyDescent="0.2">
      <c r="B2189" s="9">
        <v>641368593</v>
      </c>
      <c r="C2189" s="6" t="s">
        <v>49</v>
      </c>
      <c r="D2189" s="10">
        <v>2857.5878058000003</v>
      </c>
      <c r="E2189" s="7">
        <v>43706</v>
      </c>
    </row>
    <row r="2190" spans="2:5" x14ac:dyDescent="0.2">
      <c r="B2190" s="9">
        <v>641530154</v>
      </c>
      <c r="C2190" s="6" t="s">
        <v>49</v>
      </c>
      <c r="D2190" s="10">
        <v>2774.26296</v>
      </c>
      <c r="E2190" s="7">
        <v>43295</v>
      </c>
    </row>
    <row r="2191" spans="2:5" x14ac:dyDescent="0.2">
      <c r="B2191" s="9">
        <v>641758413</v>
      </c>
      <c r="C2191" s="6" t="s">
        <v>49</v>
      </c>
      <c r="D2191" s="10">
        <v>5882.9198399999996</v>
      </c>
      <c r="E2191" s="7">
        <v>43249</v>
      </c>
    </row>
    <row r="2192" spans="2:5" x14ac:dyDescent="0.2">
      <c r="B2192" s="9">
        <v>641905918</v>
      </c>
      <c r="C2192" s="6" t="s">
        <v>48</v>
      </c>
      <c r="D2192" s="10">
        <v>2175.9645600000003</v>
      </c>
      <c r="E2192" s="7">
        <v>43128</v>
      </c>
    </row>
    <row r="2193" spans="2:5" x14ac:dyDescent="0.2">
      <c r="B2193" s="9">
        <v>642143733</v>
      </c>
      <c r="C2193" s="6" t="s">
        <v>49</v>
      </c>
      <c r="D2193" s="10">
        <v>5905.3276799999994</v>
      </c>
      <c r="E2193" s="7">
        <v>43171</v>
      </c>
    </row>
    <row r="2194" spans="2:5" x14ac:dyDescent="0.2">
      <c r="B2194" s="9">
        <v>642389682</v>
      </c>
      <c r="C2194" s="6" t="s">
        <v>48</v>
      </c>
      <c r="D2194" s="10">
        <v>1476.2563200000002</v>
      </c>
      <c r="E2194" s="7">
        <v>43133</v>
      </c>
    </row>
    <row r="2195" spans="2:5" x14ac:dyDescent="0.2">
      <c r="B2195" s="9">
        <v>642558137</v>
      </c>
      <c r="C2195" s="6" t="s">
        <v>48</v>
      </c>
      <c r="D2195" s="10">
        <v>4144.6944000000003</v>
      </c>
      <c r="E2195" s="7">
        <v>43346</v>
      </c>
    </row>
    <row r="2196" spans="2:5" x14ac:dyDescent="0.2">
      <c r="B2196" s="9">
        <v>642686512</v>
      </c>
      <c r="C2196" s="6" t="s">
        <v>49</v>
      </c>
      <c r="D2196" s="10">
        <v>1356.5361599999999</v>
      </c>
      <c r="E2196" s="7">
        <v>43283</v>
      </c>
    </row>
    <row r="2197" spans="2:5" x14ac:dyDescent="0.2">
      <c r="B2197" s="9">
        <v>642937166</v>
      </c>
      <c r="C2197" s="6" t="s">
        <v>49</v>
      </c>
      <c r="D2197" s="10">
        <v>1427.4914472</v>
      </c>
      <c r="E2197" s="7">
        <v>43609</v>
      </c>
    </row>
    <row r="2198" spans="2:5" x14ac:dyDescent="0.2">
      <c r="B2198" s="9">
        <v>643107538</v>
      </c>
      <c r="C2198" s="6" t="s">
        <v>48</v>
      </c>
      <c r="D2198" s="10">
        <v>6219.0964836000003</v>
      </c>
      <c r="E2198" s="7">
        <v>43587</v>
      </c>
    </row>
    <row r="2199" spans="2:5" x14ac:dyDescent="0.2">
      <c r="B2199" s="9">
        <v>643326002</v>
      </c>
      <c r="C2199" s="6" t="s">
        <v>49</v>
      </c>
      <c r="D2199" s="10">
        <v>1364.9735736000002</v>
      </c>
      <c r="E2199" s="7">
        <v>43698</v>
      </c>
    </row>
    <row r="2200" spans="2:5" x14ac:dyDescent="0.2">
      <c r="B2200" s="9">
        <v>643471212</v>
      </c>
      <c r="C2200" s="6" t="s">
        <v>48</v>
      </c>
      <c r="D2200" s="10">
        <v>2162.9599992000003</v>
      </c>
      <c r="E2200" s="7">
        <v>43725</v>
      </c>
    </row>
    <row r="2201" spans="2:5" x14ac:dyDescent="0.2">
      <c r="B2201" s="9">
        <v>643627846</v>
      </c>
      <c r="C2201" s="6" t="s">
        <v>48</v>
      </c>
      <c r="D2201" s="10">
        <v>1114.1776800000002</v>
      </c>
      <c r="E2201" s="7">
        <v>43226</v>
      </c>
    </row>
    <row r="2202" spans="2:5" x14ac:dyDescent="0.2">
      <c r="B2202" s="9">
        <v>643851775</v>
      </c>
      <c r="C2202" s="6" t="s">
        <v>48</v>
      </c>
      <c r="D2202" s="10">
        <v>2192.2842942000007</v>
      </c>
      <c r="E2202" s="7">
        <v>43789</v>
      </c>
    </row>
    <row r="2203" spans="2:5" x14ac:dyDescent="0.2">
      <c r="B2203" s="9">
        <v>644002387</v>
      </c>
      <c r="C2203" s="6" t="s">
        <v>48</v>
      </c>
      <c r="D2203" s="10">
        <v>1346.5716264000005</v>
      </c>
      <c r="E2203" s="7">
        <v>43694</v>
      </c>
    </row>
    <row r="2204" spans="2:5" x14ac:dyDescent="0.2">
      <c r="B2204" s="9">
        <v>644216243</v>
      </c>
      <c r="C2204" s="6" t="s">
        <v>48</v>
      </c>
      <c r="D2204" s="10">
        <v>1911.9440340000003</v>
      </c>
      <c r="E2204" s="7">
        <v>43587</v>
      </c>
    </row>
    <row r="2205" spans="2:5" x14ac:dyDescent="0.2">
      <c r="B2205" s="9">
        <v>644467185</v>
      </c>
      <c r="C2205" s="6" t="s">
        <v>49</v>
      </c>
      <c r="D2205" s="10">
        <v>6340.3543476000004</v>
      </c>
      <c r="E2205" s="7">
        <v>43643</v>
      </c>
    </row>
    <row r="2206" spans="2:5" x14ac:dyDescent="0.2">
      <c r="B2206" s="9">
        <v>644656819</v>
      </c>
      <c r="C2206" s="6" t="s">
        <v>48</v>
      </c>
      <c r="D2206" s="10">
        <v>1471.5993600000002</v>
      </c>
      <c r="E2206" s="7">
        <v>43183</v>
      </c>
    </row>
    <row r="2207" spans="2:5" x14ac:dyDescent="0.2">
      <c r="B2207" s="9">
        <v>644864127</v>
      </c>
      <c r="C2207" s="6" t="s">
        <v>48</v>
      </c>
      <c r="D2207" s="10">
        <v>1363.3250400000002</v>
      </c>
      <c r="E2207" s="7">
        <v>43301</v>
      </c>
    </row>
    <row r="2208" spans="2:5" x14ac:dyDescent="0.2">
      <c r="B2208" s="9">
        <v>645045929</v>
      </c>
      <c r="C2208" s="6" t="s">
        <v>49</v>
      </c>
      <c r="D2208" s="10">
        <v>2911.4226414000004</v>
      </c>
      <c r="E2208" s="7">
        <v>43720</v>
      </c>
    </row>
    <row r="2209" spans="2:5" x14ac:dyDescent="0.2">
      <c r="B2209" s="9">
        <v>645223692</v>
      </c>
      <c r="C2209" s="6" t="s">
        <v>48</v>
      </c>
      <c r="D2209" s="10">
        <v>7543.1109600000018</v>
      </c>
      <c r="E2209" s="7">
        <v>43101</v>
      </c>
    </row>
    <row r="2210" spans="2:5" x14ac:dyDescent="0.2">
      <c r="B2210" s="9">
        <v>645393597</v>
      </c>
      <c r="C2210" s="6" t="s">
        <v>48</v>
      </c>
      <c r="D2210" s="10">
        <v>2241.1620000000003</v>
      </c>
      <c r="E2210" s="7">
        <v>43454</v>
      </c>
    </row>
    <row r="2211" spans="2:5" x14ac:dyDescent="0.2">
      <c r="B2211" s="9">
        <v>645566132</v>
      </c>
      <c r="C2211" s="6" t="s">
        <v>49</v>
      </c>
      <c r="D2211" s="10">
        <v>4470.3640800000003</v>
      </c>
      <c r="E2211" s="7">
        <v>43276</v>
      </c>
    </row>
    <row r="2212" spans="2:5" x14ac:dyDescent="0.2">
      <c r="B2212" s="9">
        <v>645767429</v>
      </c>
      <c r="C2212" s="6" t="s">
        <v>48</v>
      </c>
      <c r="D2212" s="10">
        <v>6267.1883274000002</v>
      </c>
      <c r="E2212" s="7">
        <v>43638</v>
      </c>
    </row>
    <row r="2213" spans="2:5" x14ac:dyDescent="0.2">
      <c r="B2213" s="9">
        <v>645938658</v>
      </c>
      <c r="C2213" s="6" t="s">
        <v>49</v>
      </c>
      <c r="D2213" s="10">
        <v>4063.6617840000004</v>
      </c>
      <c r="E2213" s="7">
        <v>43824</v>
      </c>
    </row>
    <row r="2214" spans="2:5" x14ac:dyDescent="0.2">
      <c r="B2214" s="9">
        <v>646089552</v>
      </c>
      <c r="C2214" s="6" t="s">
        <v>49</v>
      </c>
      <c r="D2214" s="10">
        <v>4256.4252276000007</v>
      </c>
      <c r="E2214" s="7">
        <v>43632</v>
      </c>
    </row>
    <row r="2215" spans="2:5" x14ac:dyDescent="0.2">
      <c r="B2215" s="9">
        <v>646237546</v>
      </c>
      <c r="C2215" s="6" t="s">
        <v>49</v>
      </c>
      <c r="D2215" s="10">
        <v>2558.80296</v>
      </c>
      <c r="E2215" s="7">
        <v>43350</v>
      </c>
    </row>
    <row r="2216" spans="2:5" x14ac:dyDescent="0.2">
      <c r="B2216" s="9">
        <v>646373783</v>
      </c>
      <c r="C2216" s="6" t="s">
        <v>49</v>
      </c>
      <c r="D2216" s="10">
        <v>1617.6736800000001</v>
      </c>
      <c r="E2216" s="7">
        <v>43194</v>
      </c>
    </row>
    <row r="2217" spans="2:5" x14ac:dyDescent="0.2">
      <c r="B2217" s="9">
        <v>646518302</v>
      </c>
      <c r="C2217" s="6" t="s">
        <v>48</v>
      </c>
      <c r="D2217" s="10">
        <v>1918.9818648000003</v>
      </c>
      <c r="E2217" s="7">
        <v>43735</v>
      </c>
    </row>
    <row r="2218" spans="2:5" x14ac:dyDescent="0.2">
      <c r="B2218" s="9">
        <v>646673349</v>
      </c>
      <c r="C2218" s="6" t="s">
        <v>48</v>
      </c>
      <c r="D2218" s="10">
        <v>1938.9223854000004</v>
      </c>
      <c r="E2218" s="7">
        <v>43484</v>
      </c>
    </row>
    <row r="2219" spans="2:5" x14ac:dyDescent="0.2">
      <c r="B2219" s="9">
        <v>646887942</v>
      </c>
      <c r="C2219" s="6" t="s">
        <v>48</v>
      </c>
      <c r="D2219" s="10">
        <v>2330.6949666000005</v>
      </c>
      <c r="E2219" s="7">
        <v>43616</v>
      </c>
    </row>
    <row r="2220" spans="2:5" x14ac:dyDescent="0.2">
      <c r="B2220" s="9">
        <v>647094311</v>
      </c>
      <c r="C2220" s="6" t="s">
        <v>48</v>
      </c>
      <c r="D2220" s="10">
        <v>1084.9989150000004</v>
      </c>
      <c r="E2220" s="7">
        <v>43586</v>
      </c>
    </row>
    <row r="2221" spans="2:5" x14ac:dyDescent="0.2">
      <c r="B2221" s="9">
        <v>647249197</v>
      </c>
      <c r="C2221" s="6" t="s">
        <v>48</v>
      </c>
      <c r="D2221" s="10">
        <v>1242.2440800000004</v>
      </c>
      <c r="E2221" s="7">
        <v>43183</v>
      </c>
    </row>
    <row r="2222" spans="2:5" x14ac:dyDescent="0.2">
      <c r="B2222" s="9">
        <v>647495827</v>
      </c>
      <c r="C2222" s="6" t="s">
        <v>48</v>
      </c>
      <c r="D2222" s="10">
        <v>1413.4310190000003</v>
      </c>
      <c r="E2222" s="7">
        <v>43772</v>
      </c>
    </row>
    <row r="2223" spans="2:5" x14ac:dyDescent="0.2">
      <c r="B2223" s="9">
        <v>647730856</v>
      </c>
      <c r="C2223" s="6" t="s">
        <v>49</v>
      </c>
      <c r="D2223" s="10">
        <v>4595.0637096</v>
      </c>
      <c r="E2223" s="7">
        <v>43680</v>
      </c>
    </row>
    <row r="2224" spans="2:5" x14ac:dyDescent="0.2">
      <c r="B2224" s="9">
        <v>647958373</v>
      </c>
      <c r="C2224" s="6" t="s">
        <v>48</v>
      </c>
      <c r="D2224" s="10">
        <v>1344.2256828000004</v>
      </c>
      <c r="E2224" s="7">
        <v>43561</v>
      </c>
    </row>
    <row r="2225" spans="2:5" x14ac:dyDescent="0.2">
      <c r="B2225" s="9">
        <v>648179122</v>
      </c>
      <c r="C2225" s="6" t="s">
        <v>48</v>
      </c>
      <c r="D2225" s="10">
        <v>2351.8084590000003</v>
      </c>
      <c r="E2225" s="7">
        <v>43575</v>
      </c>
    </row>
    <row r="2226" spans="2:5" x14ac:dyDescent="0.2">
      <c r="B2226" s="9">
        <v>648337868</v>
      </c>
      <c r="C2226" s="6" t="s">
        <v>48</v>
      </c>
      <c r="D2226" s="10">
        <v>2153.5762248000005</v>
      </c>
      <c r="E2226" s="7">
        <v>43536</v>
      </c>
    </row>
    <row r="2227" spans="2:5" x14ac:dyDescent="0.2">
      <c r="B2227" s="9">
        <v>648572574</v>
      </c>
      <c r="C2227" s="6" t="s">
        <v>49</v>
      </c>
      <c r="D2227" s="10">
        <v>2576.0397599999997</v>
      </c>
      <c r="E2227" s="7">
        <v>43350</v>
      </c>
    </row>
    <row r="2228" spans="2:5" x14ac:dyDescent="0.2">
      <c r="B2228" s="9">
        <v>648773207</v>
      </c>
      <c r="C2228" s="6" t="s">
        <v>49</v>
      </c>
      <c r="D2228" s="10">
        <v>4280.7377340000003</v>
      </c>
      <c r="E2228" s="7">
        <v>43706</v>
      </c>
    </row>
    <row r="2229" spans="2:5" x14ac:dyDescent="0.2">
      <c r="B2229" s="9">
        <v>648989039</v>
      </c>
      <c r="C2229" s="6" t="s">
        <v>48</v>
      </c>
      <c r="D2229" s="10">
        <v>1627.60752</v>
      </c>
      <c r="E2229" s="7">
        <v>43163</v>
      </c>
    </row>
    <row r="2230" spans="2:5" x14ac:dyDescent="0.2">
      <c r="B2230" s="9">
        <v>649204858</v>
      </c>
      <c r="C2230" s="6" t="s">
        <v>49</v>
      </c>
      <c r="D2230" s="10">
        <v>2728.2105396000002</v>
      </c>
      <c r="E2230" s="7">
        <v>43643</v>
      </c>
    </row>
    <row r="2231" spans="2:5" x14ac:dyDescent="0.2">
      <c r="B2231" s="9">
        <v>649340357</v>
      </c>
      <c r="C2231" s="6" t="s">
        <v>48</v>
      </c>
      <c r="D2231" s="10">
        <v>2630.9757474000007</v>
      </c>
      <c r="E2231" s="7">
        <v>43633</v>
      </c>
    </row>
    <row r="2232" spans="2:5" x14ac:dyDescent="0.2">
      <c r="B2232" s="9">
        <v>649466680</v>
      </c>
      <c r="C2232" s="6" t="s">
        <v>49</v>
      </c>
      <c r="D2232" s="10">
        <v>2093.4093600000001</v>
      </c>
      <c r="E2232" s="7">
        <v>43282</v>
      </c>
    </row>
    <row r="2233" spans="2:5" x14ac:dyDescent="0.2">
      <c r="B2233" s="9">
        <v>649612371</v>
      </c>
      <c r="C2233" s="6" t="s">
        <v>49</v>
      </c>
      <c r="D2233" s="10">
        <v>3736.3112513999995</v>
      </c>
      <c r="E2233" s="7">
        <v>43653</v>
      </c>
    </row>
    <row r="2234" spans="2:5" x14ac:dyDescent="0.2">
      <c r="B2234" s="9">
        <v>649741615</v>
      </c>
      <c r="C2234" s="6" t="s">
        <v>49</v>
      </c>
      <c r="D2234" s="10">
        <v>3824.8782390000006</v>
      </c>
      <c r="E2234" s="7">
        <v>43523</v>
      </c>
    </row>
    <row r="2235" spans="2:5" x14ac:dyDescent="0.2">
      <c r="B2235" s="9">
        <v>649970254</v>
      </c>
      <c r="C2235" s="6" t="s">
        <v>49</v>
      </c>
      <c r="D2235" s="10">
        <v>3705.0523146000005</v>
      </c>
      <c r="E2235" s="7">
        <v>43612</v>
      </c>
    </row>
    <row r="2236" spans="2:5" x14ac:dyDescent="0.2">
      <c r="B2236" s="9">
        <v>650097288</v>
      </c>
      <c r="C2236" s="6" t="s">
        <v>48</v>
      </c>
      <c r="D2236" s="10">
        <v>2528.7292800000005</v>
      </c>
      <c r="E2236" s="7">
        <v>43301</v>
      </c>
    </row>
    <row r="2237" spans="2:5" x14ac:dyDescent="0.2">
      <c r="B2237" s="9">
        <v>650234757</v>
      </c>
      <c r="C2237" s="6" t="s">
        <v>48</v>
      </c>
      <c r="D2237" s="10">
        <v>1100.2475484000004</v>
      </c>
      <c r="E2237" s="7">
        <v>43627</v>
      </c>
    </row>
    <row r="2238" spans="2:5" x14ac:dyDescent="0.2">
      <c r="B2238" s="9">
        <v>650462270</v>
      </c>
      <c r="C2238" s="6" t="s">
        <v>48</v>
      </c>
      <c r="D2238" s="10">
        <v>1789.9549668000006</v>
      </c>
      <c r="E2238" s="7">
        <v>43743</v>
      </c>
    </row>
    <row r="2239" spans="2:5" x14ac:dyDescent="0.2">
      <c r="B2239" s="9">
        <v>650697037</v>
      </c>
      <c r="C2239" s="6" t="s">
        <v>49</v>
      </c>
      <c r="D2239" s="10">
        <v>3709.393833600001</v>
      </c>
      <c r="E2239" s="7">
        <v>43816</v>
      </c>
    </row>
    <row r="2240" spans="2:5" x14ac:dyDescent="0.2">
      <c r="B2240" s="9">
        <v>650843192</v>
      </c>
      <c r="C2240" s="6" t="s">
        <v>48</v>
      </c>
      <c r="D2240" s="10">
        <v>1314.42696</v>
      </c>
      <c r="E2240" s="7">
        <v>43464</v>
      </c>
    </row>
    <row r="2241" spans="2:5" x14ac:dyDescent="0.2">
      <c r="B2241" s="9">
        <v>651083772</v>
      </c>
      <c r="C2241" s="6" t="s">
        <v>48</v>
      </c>
      <c r="D2241" s="10">
        <v>1447.4472012000003</v>
      </c>
      <c r="E2241" s="7">
        <v>43589</v>
      </c>
    </row>
    <row r="2242" spans="2:5" x14ac:dyDescent="0.2">
      <c r="B2242" s="9">
        <v>651281546</v>
      </c>
      <c r="C2242" s="6" t="s">
        <v>49</v>
      </c>
      <c r="D2242" s="10">
        <v>2519.8176275999999</v>
      </c>
      <c r="E2242" s="7">
        <v>43554</v>
      </c>
    </row>
    <row r="2243" spans="2:5" x14ac:dyDescent="0.2">
      <c r="B2243" s="9">
        <v>651502096</v>
      </c>
      <c r="C2243" s="6" t="s">
        <v>48</v>
      </c>
      <c r="D2243" s="10">
        <v>1969.4196522000004</v>
      </c>
      <c r="E2243" s="7">
        <v>43577</v>
      </c>
    </row>
    <row r="2244" spans="2:5" x14ac:dyDescent="0.2">
      <c r="B2244" s="9">
        <v>651709590</v>
      </c>
      <c r="C2244" s="6" t="s">
        <v>49</v>
      </c>
      <c r="D2244" s="10">
        <v>4834.7155584000002</v>
      </c>
      <c r="E2244" s="7">
        <v>43761</v>
      </c>
    </row>
    <row r="2245" spans="2:5" x14ac:dyDescent="0.2">
      <c r="B2245" s="9">
        <v>651862674</v>
      </c>
      <c r="C2245" s="6" t="s">
        <v>48</v>
      </c>
      <c r="D2245" s="10">
        <v>1053.6372000000001</v>
      </c>
      <c r="E2245" s="7">
        <v>43416</v>
      </c>
    </row>
    <row r="2246" spans="2:5" x14ac:dyDescent="0.2">
      <c r="B2246" s="9">
        <v>652097613</v>
      </c>
      <c r="C2246" s="6" t="s">
        <v>49</v>
      </c>
      <c r="D2246" s="10">
        <v>3064.2441101999998</v>
      </c>
      <c r="E2246" s="7">
        <v>43824</v>
      </c>
    </row>
    <row r="2247" spans="2:5" x14ac:dyDescent="0.2">
      <c r="B2247" s="9">
        <v>652284164</v>
      </c>
      <c r="C2247" s="6" t="s">
        <v>49</v>
      </c>
      <c r="D2247" s="10">
        <v>4525.5994056</v>
      </c>
      <c r="E2247" s="7">
        <v>43483</v>
      </c>
    </row>
    <row r="2248" spans="2:5" x14ac:dyDescent="0.2">
      <c r="B2248" s="9">
        <v>652442302</v>
      </c>
      <c r="C2248" s="6" t="s">
        <v>49</v>
      </c>
      <c r="D2248" s="10">
        <v>1945.0005120000001</v>
      </c>
      <c r="E2248" s="7">
        <v>43663</v>
      </c>
    </row>
    <row r="2249" spans="2:5" x14ac:dyDescent="0.2">
      <c r="B2249" s="9">
        <v>652615688</v>
      </c>
      <c r="C2249" s="6" t="s">
        <v>48</v>
      </c>
      <c r="D2249" s="10">
        <v>1571.7822120000003</v>
      </c>
      <c r="E2249" s="7">
        <v>43772</v>
      </c>
    </row>
    <row r="2250" spans="2:5" x14ac:dyDescent="0.2">
      <c r="B2250" s="9">
        <v>652794070</v>
      </c>
      <c r="C2250" s="6" t="s">
        <v>48</v>
      </c>
      <c r="D2250" s="10">
        <v>1185.8744898000002</v>
      </c>
      <c r="E2250" s="7">
        <v>43628</v>
      </c>
    </row>
    <row r="2251" spans="2:5" x14ac:dyDescent="0.2">
      <c r="B2251" s="9">
        <v>652988131</v>
      </c>
      <c r="C2251" s="6" t="s">
        <v>48</v>
      </c>
      <c r="D2251" s="10">
        <v>2066.7763116000006</v>
      </c>
      <c r="E2251" s="7">
        <v>43776</v>
      </c>
    </row>
    <row r="2252" spans="2:5" x14ac:dyDescent="0.2">
      <c r="B2252" s="9">
        <v>653173164</v>
      </c>
      <c r="C2252" s="6" t="s">
        <v>48</v>
      </c>
      <c r="D2252" s="10">
        <v>2521.7438400000001</v>
      </c>
      <c r="E2252" s="7">
        <v>43179</v>
      </c>
    </row>
    <row r="2253" spans="2:5" x14ac:dyDescent="0.2">
      <c r="B2253" s="9">
        <v>653368590</v>
      </c>
      <c r="C2253" s="6" t="s">
        <v>48</v>
      </c>
      <c r="D2253" s="10">
        <v>2286.1220382000006</v>
      </c>
      <c r="E2253" s="7">
        <v>43489</v>
      </c>
    </row>
    <row r="2254" spans="2:5" x14ac:dyDescent="0.2">
      <c r="B2254" s="9">
        <v>653546463</v>
      </c>
      <c r="C2254" s="6" t="s">
        <v>49</v>
      </c>
      <c r="D2254" s="10">
        <v>3589.5679092000005</v>
      </c>
      <c r="E2254" s="7">
        <v>43507</v>
      </c>
    </row>
    <row r="2255" spans="2:5" x14ac:dyDescent="0.2">
      <c r="B2255" s="9">
        <v>653717421</v>
      </c>
      <c r="C2255" s="6" t="s">
        <v>49</v>
      </c>
      <c r="D2255" s="10">
        <v>5314.9672799999998</v>
      </c>
      <c r="E2255" s="7">
        <v>43258</v>
      </c>
    </row>
    <row r="2256" spans="2:5" x14ac:dyDescent="0.2">
      <c r="B2256" s="9">
        <v>653951856</v>
      </c>
      <c r="C2256" s="6" t="s">
        <v>48</v>
      </c>
      <c r="D2256" s="10">
        <v>1162.4150538000004</v>
      </c>
      <c r="E2256" s="7">
        <v>43750</v>
      </c>
    </row>
    <row r="2257" spans="2:5" x14ac:dyDescent="0.2">
      <c r="B2257" s="9">
        <v>654090044</v>
      </c>
      <c r="C2257" s="6" t="s">
        <v>49</v>
      </c>
      <c r="D2257" s="10">
        <v>3035.4004799999998</v>
      </c>
      <c r="E2257" s="7">
        <v>43155</v>
      </c>
    </row>
    <row r="2258" spans="2:5" x14ac:dyDescent="0.2">
      <c r="B2258" s="9">
        <v>654284710</v>
      </c>
      <c r="C2258" s="6" t="s">
        <v>49</v>
      </c>
      <c r="D2258" s="10">
        <v>2665.6711200000004</v>
      </c>
      <c r="E2258" s="7">
        <v>43404</v>
      </c>
    </row>
    <row r="2259" spans="2:5" x14ac:dyDescent="0.2">
      <c r="B2259" s="9">
        <v>654488916</v>
      </c>
      <c r="C2259" s="6" t="s">
        <v>48</v>
      </c>
      <c r="D2259" s="10">
        <v>6208.5397374000013</v>
      </c>
      <c r="E2259" s="7">
        <v>43784</v>
      </c>
    </row>
    <row r="2260" spans="2:5" x14ac:dyDescent="0.2">
      <c r="B2260" s="9">
        <v>654657068</v>
      </c>
      <c r="C2260" s="6" t="s">
        <v>48</v>
      </c>
      <c r="D2260" s="10">
        <v>1639.2499200000002</v>
      </c>
      <c r="E2260" s="7">
        <v>43193</v>
      </c>
    </row>
    <row r="2261" spans="2:5" x14ac:dyDescent="0.2">
      <c r="B2261" s="9">
        <v>654810774</v>
      </c>
      <c r="C2261" s="6" t="s">
        <v>48</v>
      </c>
      <c r="D2261" s="10">
        <v>1095.5556612000003</v>
      </c>
      <c r="E2261" s="7">
        <v>43604</v>
      </c>
    </row>
    <row r="2262" spans="2:5" x14ac:dyDescent="0.2">
      <c r="B2262" s="9">
        <v>655044538</v>
      </c>
      <c r="C2262" s="6" t="s">
        <v>48</v>
      </c>
      <c r="D2262" s="10">
        <v>2317.7922768000003</v>
      </c>
      <c r="E2262" s="7">
        <v>43726</v>
      </c>
    </row>
    <row r="2263" spans="2:5" x14ac:dyDescent="0.2">
      <c r="B2263" s="9">
        <v>655172973</v>
      </c>
      <c r="C2263" s="6" t="s">
        <v>49</v>
      </c>
      <c r="D2263" s="10">
        <v>3977.3915999999999</v>
      </c>
      <c r="E2263" s="7">
        <v>43189</v>
      </c>
    </row>
    <row r="2264" spans="2:5" x14ac:dyDescent="0.2">
      <c r="B2264" s="9">
        <v>655397041</v>
      </c>
      <c r="C2264" s="6" t="s">
        <v>48</v>
      </c>
      <c r="D2264" s="10">
        <v>2262.6626022000005</v>
      </c>
      <c r="E2264" s="7">
        <v>43518</v>
      </c>
    </row>
    <row r="2265" spans="2:5" x14ac:dyDescent="0.2">
      <c r="B2265" s="9">
        <v>655638151</v>
      </c>
      <c r="C2265" s="6" t="s">
        <v>48</v>
      </c>
      <c r="D2265" s="10">
        <v>1014.6206070000002</v>
      </c>
      <c r="E2265" s="7">
        <v>43741</v>
      </c>
    </row>
    <row r="2266" spans="2:5" x14ac:dyDescent="0.2">
      <c r="B2266" s="9">
        <v>655876422</v>
      </c>
      <c r="C2266" s="6" t="s">
        <v>49</v>
      </c>
      <c r="D2266" s="10">
        <v>2918.1902400000004</v>
      </c>
      <c r="E2266" s="7">
        <v>43392</v>
      </c>
    </row>
    <row r="2267" spans="2:5" x14ac:dyDescent="0.2">
      <c r="B2267" s="9">
        <v>656000721</v>
      </c>
      <c r="C2267" s="6" t="s">
        <v>48</v>
      </c>
      <c r="D2267" s="10">
        <v>2303.7166152</v>
      </c>
      <c r="E2267" s="7">
        <v>43702</v>
      </c>
    </row>
    <row r="2268" spans="2:5" x14ac:dyDescent="0.2">
      <c r="B2268" s="9">
        <v>656181035</v>
      </c>
      <c r="C2268" s="6" t="s">
        <v>48</v>
      </c>
      <c r="D2268" s="10">
        <v>1632.2644800000005</v>
      </c>
      <c r="E2268" s="7">
        <v>43327</v>
      </c>
    </row>
    <row r="2269" spans="2:5" x14ac:dyDescent="0.2">
      <c r="B2269" s="9">
        <v>656351447</v>
      </c>
      <c r="C2269" s="6" t="s">
        <v>49</v>
      </c>
      <c r="D2269" s="10">
        <v>3574.8067446</v>
      </c>
      <c r="E2269" s="7">
        <v>43542</v>
      </c>
    </row>
    <row r="2270" spans="2:5" x14ac:dyDescent="0.2">
      <c r="B2270" s="9">
        <v>656479179</v>
      </c>
      <c r="C2270" s="6" t="s">
        <v>48</v>
      </c>
      <c r="D2270" s="10">
        <v>1853.2954440000003</v>
      </c>
      <c r="E2270" s="7">
        <v>43796</v>
      </c>
    </row>
    <row r="2271" spans="2:5" x14ac:dyDescent="0.2">
      <c r="B2271" s="9">
        <v>656680061</v>
      </c>
      <c r="C2271" s="6" t="s">
        <v>49</v>
      </c>
      <c r="D2271" s="10">
        <v>2366.6126399999998</v>
      </c>
      <c r="E2271" s="7">
        <v>43345</v>
      </c>
    </row>
    <row r="2272" spans="2:5" x14ac:dyDescent="0.2">
      <c r="B2272" s="9">
        <v>656878309</v>
      </c>
      <c r="C2272" s="6" t="s">
        <v>48</v>
      </c>
      <c r="D2272" s="10">
        <v>1123.7069844000002</v>
      </c>
      <c r="E2272" s="7">
        <v>43719</v>
      </c>
    </row>
    <row r="2273" spans="2:5" x14ac:dyDescent="0.2">
      <c r="B2273" s="9">
        <v>657031439</v>
      </c>
      <c r="C2273" s="6" t="s">
        <v>48</v>
      </c>
      <c r="D2273" s="10">
        <v>1469.7336654000003</v>
      </c>
      <c r="E2273" s="7">
        <v>43658</v>
      </c>
    </row>
    <row r="2274" spans="2:5" x14ac:dyDescent="0.2">
      <c r="B2274" s="9">
        <v>657241635</v>
      </c>
      <c r="C2274" s="6" t="s">
        <v>48</v>
      </c>
      <c r="D2274" s="10">
        <v>1810.3932000000002</v>
      </c>
      <c r="E2274" s="7">
        <v>43229</v>
      </c>
    </row>
    <row r="2275" spans="2:5" x14ac:dyDescent="0.2">
      <c r="B2275" s="9">
        <v>657472140</v>
      </c>
      <c r="C2275" s="6" t="s">
        <v>49</v>
      </c>
      <c r="D2275" s="10">
        <v>1872.0629928000003</v>
      </c>
      <c r="E2275" s="7">
        <v>43825</v>
      </c>
    </row>
    <row r="2276" spans="2:5" x14ac:dyDescent="0.2">
      <c r="B2276" s="9">
        <v>657683498</v>
      </c>
      <c r="C2276" s="6" t="s">
        <v>48</v>
      </c>
      <c r="D2276" s="10">
        <v>1594.0686762000003</v>
      </c>
      <c r="E2276" s="7">
        <v>43680</v>
      </c>
    </row>
    <row r="2277" spans="2:5" x14ac:dyDescent="0.2">
      <c r="B2277" s="9">
        <v>657847121</v>
      </c>
      <c r="C2277" s="6" t="s">
        <v>49</v>
      </c>
      <c r="D2277" s="10">
        <v>2887.1640000000002</v>
      </c>
      <c r="E2277" s="7">
        <v>43237</v>
      </c>
    </row>
    <row r="2278" spans="2:5" x14ac:dyDescent="0.2">
      <c r="B2278" s="9">
        <v>658020304</v>
      </c>
      <c r="C2278" s="6" t="s">
        <v>48</v>
      </c>
      <c r="D2278" s="10">
        <v>1640.9875482000002</v>
      </c>
      <c r="E2278" s="7">
        <v>43819</v>
      </c>
    </row>
    <row r="2279" spans="2:5" x14ac:dyDescent="0.2">
      <c r="B2279" s="9">
        <v>658152196</v>
      </c>
      <c r="C2279" s="6" t="s">
        <v>48</v>
      </c>
      <c r="D2279" s="10">
        <v>1214.3023200000002</v>
      </c>
      <c r="E2279" s="7">
        <v>43172</v>
      </c>
    </row>
    <row r="2280" spans="2:5" x14ac:dyDescent="0.2">
      <c r="B2280" s="9">
        <v>658351799</v>
      </c>
      <c r="C2280" s="6" t="s">
        <v>48</v>
      </c>
      <c r="D2280" s="10">
        <v>1732.3891200000003</v>
      </c>
      <c r="E2280" s="7">
        <v>43172</v>
      </c>
    </row>
    <row r="2281" spans="2:5" x14ac:dyDescent="0.2">
      <c r="B2281" s="9">
        <v>658481851</v>
      </c>
      <c r="C2281" s="6" t="s">
        <v>48</v>
      </c>
      <c r="D2281" s="10">
        <v>4755.2276772000014</v>
      </c>
      <c r="E2281" s="7">
        <v>43488</v>
      </c>
    </row>
    <row r="2282" spans="2:5" x14ac:dyDescent="0.2">
      <c r="B2282" s="9">
        <v>658712345</v>
      </c>
      <c r="C2282" s="6" t="s">
        <v>49</v>
      </c>
      <c r="D2282" s="10">
        <v>3484.41912</v>
      </c>
      <c r="E2282" s="7">
        <v>43270</v>
      </c>
    </row>
    <row r="2283" spans="2:5" x14ac:dyDescent="0.2">
      <c r="B2283" s="9">
        <v>658919758</v>
      </c>
      <c r="C2283" s="6" t="s">
        <v>48</v>
      </c>
      <c r="D2283" s="10">
        <v>2201.6680686000004</v>
      </c>
      <c r="E2283" s="7">
        <v>43480</v>
      </c>
    </row>
    <row r="2284" spans="2:5" x14ac:dyDescent="0.2">
      <c r="B2284" s="9">
        <v>659103234</v>
      </c>
      <c r="C2284" s="6" t="s">
        <v>49</v>
      </c>
      <c r="D2284" s="10">
        <v>2095.1330399999997</v>
      </c>
      <c r="E2284" s="7">
        <v>43211</v>
      </c>
    </row>
    <row r="2285" spans="2:5" x14ac:dyDescent="0.2">
      <c r="B2285" s="9">
        <v>659253964</v>
      </c>
      <c r="C2285" s="6" t="s">
        <v>49</v>
      </c>
      <c r="D2285" s="10">
        <v>3418.5120606</v>
      </c>
      <c r="E2285" s="7">
        <v>43696</v>
      </c>
    </row>
    <row r="2286" spans="2:5" x14ac:dyDescent="0.2">
      <c r="B2286" s="9">
        <v>659379185</v>
      </c>
      <c r="C2286" s="6" t="s">
        <v>48</v>
      </c>
      <c r="D2286" s="10">
        <v>2216.9167020000004</v>
      </c>
      <c r="E2286" s="7">
        <v>43761</v>
      </c>
    </row>
    <row r="2287" spans="2:5" x14ac:dyDescent="0.2">
      <c r="B2287" s="9">
        <v>659615296</v>
      </c>
      <c r="C2287" s="6" t="s">
        <v>48</v>
      </c>
      <c r="D2287" s="10">
        <v>1848.81312</v>
      </c>
      <c r="E2287" s="7">
        <v>43299</v>
      </c>
    </row>
    <row r="2288" spans="2:5" x14ac:dyDescent="0.2">
      <c r="B2288" s="9">
        <v>659811543</v>
      </c>
      <c r="C2288" s="6" t="s">
        <v>49</v>
      </c>
      <c r="D2288" s="10">
        <v>1541.239245</v>
      </c>
      <c r="E2288" s="7">
        <v>43538</v>
      </c>
    </row>
    <row r="2289" spans="2:5" x14ac:dyDescent="0.2">
      <c r="B2289" s="9">
        <v>660020900</v>
      </c>
      <c r="C2289" s="6" t="s">
        <v>49</v>
      </c>
      <c r="D2289" s="10">
        <v>3256.89336</v>
      </c>
      <c r="E2289" s="7">
        <v>43111</v>
      </c>
    </row>
    <row r="2290" spans="2:5" x14ac:dyDescent="0.2">
      <c r="B2290" s="9">
        <v>660213277</v>
      </c>
      <c r="C2290" s="6" t="s">
        <v>49</v>
      </c>
      <c r="D2290" s="10">
        <v>4318.0747973999996</v>
      </c>
      <c r="E2290" s="7">
        <v>43546</v>
      </c>
    </row>
    <row r="2291" spans="2:5" x14ac:dyDescent="0.2">
      <c r="B2291" s="9">
        <v>660403055</v>
      </c>
      <c r="C2291" s="6" t="s">
        <v>48</v>
      </c>
      <c r="D2291" s="10">
        <v>1887.3116262000003</v>
      </c>
      <c r="E2291" s="7">
        <v>43658</v>
      </c>
    </row>
    <row r="2292" spans="2:5" x14ac:dyDescent="0.2">
      <c r="B2292" s="9">
        <v>660612740</v>
      </c>
      <c r="C2292" s="6" t="s">
        <v>48</v>
      </c>
      <c r="D2292" s="10">
        <v>2496.1305600000005</v>
      </c>
      <c r="E2292" s="7">
        <v>43301</v>
      </c>
    </row>
    <row r="2293" spans="2:5" x14ac:dyDescent="0.2">
      <c r="B2293" s="9">
        <v>660784558</v>
      </c>
      <c r="C2293" s="6" t="s">
        <v>48</v>
      </c>
      <c r="D2293" s="10">
        <v>6854.8471992000013</v>
      </c>
      <c r="E2293" s="7">
        <v>43579</v>
      </c>
    </row>
    <row r="2294" spans="2:5" x14ac:dyDescent="0.2">
      <c r="B2294" s="9">
        <v>660932269</v>
      </c>
      <c r="C2294" s="6" t="s">
        <v>49</v>
      </c>
      <c r="D2294" s="10">
        <v>2725.9999200000002</v>
      </c>
      <c r="E2294" s="7">
        <v>43433</v>
      </c>
    </row>
    <row r="2295" spans="2:5" x14ac:dyDescent="0.2">
      <c r="B2295" s="9">
        <v>661175343</v>
      </c>
      <c r="C2295" s="6" t="s">
        <v>49</v>
      </c>
      <c r="D2295" s="10">
        <v>3075.5320596000001</v>
      </c>
      <c r="E2295" s="7">
        <v>43756</v>
      </c>
    </row>
    <row r="2296" spans="2:5" x14ac:dyDescent="0.2">
      <c r="B2296" s="9">
        <v>661384184</v>
      </c>
      <c r="C2296" s="6" t="s">
        <v>48</v>
      </c>
      <c r="D2296" s="10">
        <v>1910.7710622000004</v>
      </c>
      <c r="E2296" s="7">
        <v>43512</v>
      </c>
    </row>
    <row r="2297" spans="2:5" x14ac:dyDescent="0.2">
      <c r="B2297" s="9">
        <v>661618207</v>
      </c>
      <c r="C2297" s="6" t="s">
        <v>48</v>
      </c>
      <c r="D2297" s="10">
        <v>1839.4992000000002</v>
      </c>
      <c r="E2297" s="7">
        <v>43347</v>
      </c>
    </row>
    <row r="2298" spans="2:5" x14ac:dyDescent="0.2">
      <c r="B2298" s="9">
        <v>661785918</v>
      </c>
      <c r="C2298" s="6" t="s">
        <v>48</v>
      </c>
      <c r="D2298" s="10">
        <v>2467.0245600000007</v>
      </c>
      <c r="E2298" s="7">
        <v>43112</v>
      </c>
    </row>
    <row r="2299" spans="2:5" x14ac:dyDescent="0.2">
      <c r="B2299" s="9">
        <v>661947939</v>
      </c>
      <c r="C2299" s="6" t="s">
        <v>49</v>
      </c>
      <c r="D2299" s="10">
        <v>2474.6658300000004</v>
      </c>
      <c r="E2299" s="7">
        <v>43581</v>
      </c>
    </row>
    <row r="2300" spans="2:5" x14ac:dyDescent="0.2">
      <c r="B2300" s="9">
        <v>662172289</v>
      </c>
      <c r="C2300" s="6" t="s">
        <v>49</v>
      </c>
      <c r="D2300" s="10">
        <v>1754.8419798000002</v>
      </c>
      <c r="E2300" s="7">
        <v>43798</v>
      </c>
    </row>
    <row r="2301" spans="2:5" x14ac:dyDescent="0.2">
      <c r="B2301" s="9">
        <v>662408258</v>
      </c>
      <c r="C2301" s="6" t="s">
        <v>48</v>
      </c>
      <c r="D2301" s="10">
        <v>6025.556136600002</v>
      </c>
      <c r="E2301" s="7">
        <v>43735</v>
      </c>
    </row>
    <row r="2302" spans="2:5" x14ac:dyDescent="0.2">
      <c r="B2302" s="9">
        <v>662560151</v>
      </c>
      <c r="C2302" s="6" t="s">
        <v>48</v>
      </c>
      <c r="D2302" s="10">
        <v>1180.53936</v>
      </c>
      <c r="E2302" s="7">
        <v>43119</v>
      </c>
    </row>
    <row r="2303" spans="2:5" x14ac:dyDescent="0.2">
      <c r="B2303" s="9">
        <v>662716667</v>
      </c>
      <c r="C2303" s="6" t="s">
        <v>48</v>
      </c>
      <c r="D2303" s="10">
        <v>1799.3387412000002</v>
      </c>
      <c r="E2303" s="7">
        <v>43829</v>
      </c>
    </row>
    <row r="2304" spans="2:5" x14ac:dyDescent="0.2">
      <c r="B2304" s="9">
        <v>662896156</v>
      </c>
      <c r="C2304" s="6" t="s">
        <v>48</v>
      </c>
      <c r="D2304" s="10">
        <v>1987.0142292000003</v>
      </c>
      <c r="E2304" s="7">
        <v>43476</v>
      </c>
    </row>
    <row r="2305" spans="2:5" x14ac:dyDescent="0.2">
      <c r="B2305" s="9">
        <v>663039879</v>
      </c>
      <c r="C2305" s="6" t="s">
        <v>48</v>
      </c>
      <c r="D2305" s="10">
        <v>2555.5068000000006</v>
      </c>
      <c r="E2305" s="7">
        <v>43157</v>
      </c>
    </row>
    <row r="2306" spans="2:5" x14ac:dyDescent="0.2">
      <c r="B2306" s="9">
        <v>663185584</v>
      </c>
      <c r="C2306" s="6" t="s">
        <v>48</v>
      </c>
      <c r="D2306" s="10">
        <v>1119.0150972000004</v>
      </c>
      <c r="E2306" s="7">
        <v>43614</v>
      </c>
    </row>
    <row r="2307" spans="2:5" x14ac:dyDescent="0.2">
      <c r="B2307" s="9">
        <v>663321970</v>
      </c>
      <c r="C2307" s="6" t="s">
        <v>49</v>
      </c>
      <c r="D2307" s="10">
        <v>1903.80456</v>
      </c>
      <c r="E2307" s="7">
        <v>43284</v>
      </c>
    </row>
    <row r="2308" spans="2:5" x14ac:dyDescent="0.2">
      <c r="B2308" s="9">
        <v>663495684</v>
      </c>
      <c r="C2308" s="6" t="s">
        <v>49</v>
      </c>
      <c r="D2308" s="10">
        <v>1546.4490678000002</v>
      </c>
      <c r="E2308" s="7">
        <v>43655</v>
      </c>
    </row>
    <row r="2309" spans="2:5" x14ac:dyDescent="0.2">
      <c r="B2309" s="9">
        <v>663747441</v>
      </c>
      <c r="C2309" s="6" t="s">
        <v>48</v>
      </c>
      <c r="D2309" s="10">
        <v>2173.5167454000002</v>
      </c>
      <c r="E2309" s="7">
        <v>43570</v>
      </c>
    </row>
    <row r="2310" spans="2:5" x14ac:dyDescent="0.2">
      <c r="B2310" s="9">
        <v>663952063</v>
      </c>
      <c r="C2310" s="6" t="s">
        <v>48</v>
      </c>
      <c r="D2310" s="10">
        <v>1764.9878400000002</v>
      </c>
      <c r="E2310" s="7">
        <v>43255</v>
      </c>
    </row>
    <row r="2311" spans="2:5" x14ac:dyDescent="0.2">
      <c r="B2311" s="9">
        <v>664088481</v>
      </c>
      <c r="C2311" s="6" t="s">
        <v>48</v>
      </c>
      <c r="D2311" s="10">
        <v>2223.9545328000004</v>
      </c>
      <c r="E2311" s="7">
        <v>43708</v>
      </c>
    </row>
    <row r="2312" spans="2:5" x14ac:dyDescent="0.2">
      <c r="B2312" s="9">
        <v>664317586</v>
      </c>
      <c r="C2312" s="6" t="s">
        <v>48</v>
      </c>
      <c r="D2312" s="10">
        <v>1138.9556178</v>
      </c>
      <c r="E2312" s="7">
        <v>43647</v>
      </c>
    </row>
    <row r="2313" spans="2:5" x14ac:dyDescent="0.2">
      <c r="B2313" s="9">
        <v>664501379</v>
      </c>
      <c r="C2313" s="6" t="s">
        <v>49</v>
      </c>
      <c r="D2313" s="10">
        <v>3640.7978333999999</v>
      </c>
      <c r="E2313" s="7">
        <v>43594</v>
      </c>
    </row>
    <row r="2314" spans="2:5" x14ac:dyDescent="0.2">
      <c r="B2314" s="9">
        <v>664721659</v>
      </c>
      <c r="C2314" s="6" t="s">
        <v>49</v>
      </c>
      <c r="D2314" s="10">
        <v>2515.4761085999999</v>
      </c>
      <c r="E2314" s="7">
        <v>43800</v>
      </c>
    </row>
    <row r="2315" spans="2:5" x14ac:dyDescent="0.2">
      <c r="B2315" s="9">
        <v>664967039</v>
      </c>
      <c r="C2315" s="6" t="s">
        <v>49</v>
      </c>
      <c r="D2315" s="10">
        <v>1936.3174740000004</v>
      </c>
      <c r="E2315" s="7">
        <v>43750</v>
      </c>
    </row>
    <row r="2316" spans="2:5" x14ac:dyDescent="0.2">
      <c r="B2316" s="9">
        <v>665169432</v>
      </c>
      <c r="C2316" s="6" t="s">
        <v>49</v>
      </c>
      <c r="D2316" s="10">
        <v>2374.8108929999999</v>
      </c>
      <c r="E2316" s="7">
        <v>43578</v>
      </c>
    </row>
    <row r="2317" spans="2:5" x14ac:dyDescent="0.2">
      <c r="B2317" s="9">
        <v>665355044</v>
      </c>
      <c r="C2317" s="6" t="s">
        <v>48</v>
      </c>
      <c r="D2317" s="10">
        <v>4849.0654212000018</v>
      </c>
      <c r="E2317" s="7">
        <v>43756</v>
      </c>
    </row>
    <row r="2318" spans="2:5" x14ac:dyDescent="0.2">
      <c r="B2318" s="9">
        <v>665533175</v>
      </c>
      <c r="C2318" s="6" t="s">
        <v>48</v>
      </c>
      <c r="D2318" s="10">
        <v>1093.2097176000002</v>
      </c>
      <c r="E2318" s="7">
        <v>43660</v>
      </c>
    </row>
    <row r="2319" spans="2:5" x14ac:dyDescent="0.2">
      <c r="B2319" s="9">
        <v>665719127</v>
      </c>
      <c r="C2319" s="6" t="s">
        <v>48</v>
      </c>
      <c r="D2319" s="10">
        <v>2113.0956000000001</v>
      </c>
      <c r="E2319" s="7">
        <v>43134</v>
      </c>
    </row>
    <row r="2320" spans="2:5" x14ac:dyDescent="0.2">
      <c r="B2320" s="9">
        <v>665934570</v>
      </c>
      <c r="C2320" s="6" t="s">
        <v>49</v>
      </c>
      <c r="D2320" s="10">
        <v>3924.8193599999995</v>
      </c>
      <c r="E2320" s="7">
        <v>43296</v>
      </c>
    </row>
    <row r="2321" spans="2:5" x14ac:dyDescent="0.2">
      <c r="B2321" s="9">
        <v>666094815</v>
      </c>
      <c r="C2321" s="6" t="s">
        <v>49</v>
      </c>
      <c r="D2321" s="10">
        <v>3126.7619838000001</v>
      </c>
      <c r="E2321" s="7">
        <v>43811</v>
      </c>
    </row>
    <row r="2322" spans="2:5" x14ac:dyDescent="0.2">
      <c r="B2322" s="9">
        <v>666272773</v>
      </c>
      <c r="C2322" s="6" t="s">
        <v>48</v>
      </c>
      <c r="D2322" s="10">
        <v>1975.2845112000005</v>
      </c>
      <c r="E2322" s="7">
        <v>43492</v>
      </c>
    </row>
    <row r="2323" spans="2:5" x14ac:dyDescent="0.2">
      <c r="B2323" s="9">
        <v>666512919</v>
      </c>
      <c r="C2323" s="6" t="s">
        <v>49</v>
      </c>
      <c r="D2323" s="10">
        <v>3972.2205600000002</v>
      </c>
      <c r="E2323" s="7">
        <v>43214</v>
      </c>
    </row>
    <row r="2324" spans="2:5" x14ac:dyDescent="0.2">
      <c r="B2324" s="9">
        <v>666712643</v>
      </c>
      <c r="C2324" s="6" t="s">
        <v>48</v>
      </c>
      <c r="D2324" s="10">
        <v>1196.8387200000002</v>
      </c>
      <c r="E2324" s="7">
        <v>43290</v>
      </c>
    </row>
    <row r="2325" spans="2:5" x14ac:dyDescent="0.2">
      <c r="B2325" s="9">
        <v>666871916</v>
      </c>
      <c r="C2325" s="6" t="s">
        <v>49</v>
      </c>
      <c r="D2325" s="10">
        <v>3732.6290399999998</v>
      </c>
      <c r="E2325" s="7">
        <v>43281</v>
      </c>
    </row>
    <row r="2326" spans="2:5" x14ac:dyDescent="0.2">
      <c r="B2326" s="9">
        <v>667015347</v>
      </c>
      <c r="C2326" s="6" t="s">
        <v>49</v>
      </c>
      <c r="D2326" s="10">
        <v>6466.2583986</v>
      </c>
      <c r="E2326" s="7">
        <v>43591</v>
      </c>
    </row>
    <row r="2327" spans="2:5" x14ac:dyDescent="0.2">
      <c r="B2327" s="9">
        <v>667241723</v>
      </c>
      <c r="C2327" s="6" t="s">
        <v>48</v>
      </c>
      <c r="D2327" s="10">
        <v>1416.9499344000003</v>
      </c>
      <c r="E2327" s="7">
        <v>43508</v>
      </c>
    </row>
    <row r="2328" spans="2:5" x14ac:dyDescent="0.2">
      <c r="B2328" s="9">
        <v>667444678</v>
      </c>
      <c r="C2328" s="6" t="s">
        <v>49</v>
      </c>
      <c r="D2328" s="10">
        <v>2940.5980799999998</v>
      </c>
      <c r="E2328" s="7">
        <v>43410</v>
      </c>
    </row>
    <row r="2329" spans="2:5" x14ac:dyDescent="0.2">
      <c r="B2329" s="9">
        <v>667626524</v>
      </c>
      <c r="C2329" s="6" t="s">
        <v>48</v>
      </c>
      <c r="D2329" s="10">
        <v>2569.9812138000002</v>
      </c>
      <c r="E2329" s="7">
        <v>43564</v>
      </c>
    </row>
    <row r="2330" spans="2:5" x14ac:dyDescent="0.2">
      <c r="B2330" s="9">
        <v>667789225</v>
      </c>
      <c r="C2330" s="6" t="s">
        <v>49</v>
      </c>
      <c r="D2330" s="10">
        <v>3127.6173600000002</v>
      </c>
      <c r="E2330" s="7">
        <v>43338</v>
      </c>
    </row>
    <row r="2331" spans="2:5" x14ac:dyDescent="0.2">
      <c r="B2331" s="9">
        <v>667953050</v>
      </c>
      <c r="C2331" s="6" t="s">
        <v>49</v>
      </c>
      <c r="D2331" s="10">
        <v>2838.9009599999999</v>
      </c>
      <c r="E2331" s="7">
        <v>43190</v>
      </c>
    </row>
    <row r="2332" spans="2:5" x14ac:dyDescent="0.2">
      <c r="B2332" s="9">
        <v>668149958</v>
      </c>
      <c r="C2332" s="6" t="s">
        <v>48</v>
      </c>
      <c r="D2332" s="10">
        <v>1438.0634268000003</v>
      </c>
      <c r="E2332" s="7">
        <v>43617</v>
      </c>
    </row>
    <row r="2333" spans="2:5" x14ac:dyDescent="0.2">
      <c r="B2333" s="9">
        <v>668317963</v>
      </c>
      <c r="C2333" s="6" t="s">
        <v>48</v>
      </c>
      <c r="D2333" s="10">
        <v>2037.4520166000004</v>
      </c>
      <c r="E2333" s="7">
        <v>43515</v>
      </c>
    </row>
    <row r="2334" spans="2:5" x14ac:dyDescent="0.2">
      <c r="B2334" s="9">
        <v>668500325</v>
      </c>
      <c r="C2334" s="6" t="s">
        <v>49</v>
      </c>
      <c r="D2334" s="10">
        <v>2666.5609698000003</v>
      </c>
      <c r="E2334" s="7">
        <v>43721</v>
      </c>
    </row>
    <row r="2335" spans="2:5" x14ac:dyDescent="0.2">
      <c r="B2335" s="9">
        <v>668745042</v>
      </c>
      <c r="C2335" s="6" t="s">
        <v>48</v>
      </c>
      <c r="D2335" s="10">
        <v>2379.7065600000001</v>
      </c>
      <c r="E2335" s="7">
        <v>43110</v>
      </c>
    </row>
    <row r="2336" spans="2:5" x14ac:dyDescent="0.2">
      <c r="B2336" s="9">
        <v>668938721</v>
      </c>
      <c r="C2336" s="6" t="s">
        <v>48</v>
      </c>
      <c r="D2336" s="10">
        <v>2402.2462464</v>
      </c>
      <c r="E2336" s="7">
        <v>43647</v>
      </c>
    </row>
    <row r="2337" spans="2:5" x14ac:dyDescent="0.2">
      <c r="B2337" s="9">
        <v>669065034</v>
      </c>
      <c r="C2337" s="6" t="s">
        <v>49</v>
      </c>
      <c r="D2337" s="10">
        <v>1796.07456</v>
      </c>
      <c r="E2337" s="7">
        <v>43152</v>
      </c>
    </row>
    <row r="2338" spans="2:5" x14ac:dyDescent="0.2">
      <c r="B2338" s="9">
        <v>669302306</v>
      </c>
      <c r="C2338" s="6" t="s">
        <v>48</v>
      </c>
      <c r="D2338" s="10">
        <v>1723.0752000000002</v>
      </c>
      <c r="E2338" s="7">
        <v>43389</v>
      </c>
    </row>
    <row r="2339" spans="2:5" x14ac:dyDescent="0.2">
      <c r="B2339" s="9">
        <v>669432028</v>
      </c>
      <c r="C2339" s="6" t="s">
        <v>49</v>
      </c>
      <c r="D2339" s="10">
        <v>3116.3423382000001</v>
      </c>
      <c r="E2339" s="7">
        <v>43762</v>
      </c>
    </row>
    <row r="2340" spans="2:5" x14ac:dyDescent="0.2">
      <c r="B2340" s="9">
        <v>669574214</v>
      </c>
      <c r="C2340" s="6" t="s">
        <v>48</v>
      </c>
      <c r="D2340" s="10">
        <v>2056.0478400000002</v>
      </c>
      <c r="E2340" s="7">
        <v>43301</v>
      </c>
    </row>
    <row r="2341" spans="2:5" x14ac:dyDescent="0.2">
      <c r="B2341" s="9">
        <v>669703073</v>
      </c>
      <c r="C2341" s="6" t="s">
        <v>48</v>
      </c>
      <c r="D2341" s="10">
        <v>1185.8744898000002</v>
      </c>
      <c r="E2341" s="7">
        <v>43604</v>
      </c>
    </row>
    <row r="2342" spans="2:5" x14ac:dyDescent="0.2">
      <c r="B2342" s="9">
        <v>669937275</v>
      </c>
      <c r="C2342" s="6" t="s">
        <v>48</v>
      </c>
      <c r="D2342" s="10">
        <v>6196.0852800000011</v>
      </c>
      <c r="E2342" s="7">
        <v>43245</v>
      </c>
    </row>
    <row r="2343" spans="2:5" x14ac:dyDescent="0.2">
      <c r="B2343" s="9">
        <v>670101668</v>
      </c>
      <c r="C2343" s="6" t="s">
        <v>48</v>
      </c>
      <c r="D2343" s="10">
        <v>2186.4194352000004</v>
      </c>
      <c r="E2343" s="7">
        <v>43741</v>
      </c>
    </row>
    <row r="2344" spans="2:5" x14ac:dyDescent="0.2">
      <c r="B2344" s="9">
        <v>670300959</v>
      </c>
      <c r="C2344" s="6" t="s">
        <v>48</v>
      </c>
      <c r="D2344" s="10">
        <v>2303.7166152</v>
      </c>
      <c r="E2344" s="7">
        <v>43688</v>
      </c>
    </row>
    <row r="2345" spans="2:5" x14ac:dyDescent="0.2">
      <c r="B2345" s="9">
        <v>670494919</v>
      </c>
      <c r="C2345" s="6" t="s">
        <v>48</v>
      </c>
      <c r="D2345" s="10">
        <v>2491.3921032000003</v>
      </c>
      <c r="E2345" s="7">
        <v>43731</v>
      </c>
    </row>
    <row r="2346" spans="2:5" x14ac:dyDescent="0.2">
      <c r="B2346" s="9">
        <v>670657647</v>
      </c>
      <c r="C2346" s="6" t="s">
        <v>49</v>
      </c>
      <c r="D2346" s="10">
        <v>1389.2860800000001</v>
      </c>
      <c r="E2346" s="7">
        <v>43622</v>
      </c>
    </row>
    <row r="2347" spans="2:5" x14ac:dyDescent="0.2">
      <c r="B2347" s="9">
        <v>670839852</v>
      </c>
      <c r="C2347" s="6" t="s">
        <v>48</v>
      </c>
      <c r="D2347" s="10">
        <v>1336.5475200000003</v>
      </c>
      <c r="E2347" s="7">
        <v>43104</v>
      </c>
    </row>
    <row r="2348" spans="2:5" x14ac:dyDescent="0.2">
      <c r="B2348" s="9">
        <v>671058002</v>
      </c>
      <c r="C2348" s="6" t="s">
        <v>48</v>
      </c>
      <c r="D2348" s="10">
        <v>5800.3455510000013</v>
      </c>
      <c r="E2348" s="7">
        <v>43566</v>
      </c>
    </row>
    <row r="2349" spans="2:5" x14ac:dyDescent="0.2">
      <c r="B2349" s="9">
        <v>671199414</v>
      </c>
      <c r="C2349" s="6" t="s">
        <v>49</v>
      </c>
      <c r="D2349" s="10">
        <v>3869.6616000000004</v>
      </c>
      <c r="E2349" s="7">
        <v>43409</v>
      </c>
    </row>
    <row r="2350" spans="2:5" x14ac:dyDescent="0.2">
      <c r="B2350" s="9">
        <v>671430152</v>
      </c>
      <c r="C2350" s="6" t="s">
        <v>48</v>
      </c>
      <c r="D2350" s="10">
        <v>1805.2036002000002</v>
      </c>
      <c r="E2350" s="7">
        <v>43794</v>
      </c>
    </row>
    <row r="2351" spans="2:5" x14ac:dyDescent="0.2">
      <c r="B2351" s="9">
        <v>671582735</v>
      </c>
      <c r="C2351" s="6" t="s">
        <v>48</v>
      </c>
      <c r="D2351" s="10">
        <v>1448.3145600000003</v>
      </c>
      <c r="E2351" s="7">
        <v>43399</v>
      </c>
    </row>
    <row r="2352" spans="2:5" x14ac:dyDescent="0.2">
      <c r="B2352" s="9">
        <v>671832056</v>
      </c>
      <c r="C2352" s="6" t="s">
        <v>48</v>
      </c>
      <c r="D2352" s="10">
        <v>1306.6905852000002</v>
      </c>
      <c r="E2352" s="7">
        <v>43551</v>
      </c>
    </row>
    <row r="2353" spans="2:5" x14ac:dyDescent="0.2">
      <c r="B2353" s="9">
        <v>672072153</v>
      </c>
      <c r="C2353" s="6" t="s">
        <v>49</v>
      </c>
      <c r="D2353" s="10">
        <v>3499.0703999999996</v>
      </c>
      <c r="E2353" s="7">
        <v>43409</v>
      </c>
    </row>
    <row r="2354" spans="2:5" x14ac:dyDescent="0.2">
      <c r="B2354" s="9">
        <v>672271170</v>
      </c>
      <c r="C2354" s="6" t="s">
        <v>48</v>
      </c>
      <c r="D2354" s="10">
        <v>2259.1436868000005</v>
      </c>
      <c r="E2354" s="7">
        <v>43478</v>
      </c>
    </row>
    <row r="2355" spans="2:5" x14ac:dyDescent="0.2">
      <c r="B2355" s="9">
        <v>672446694</v>
      </c>
      <c r="C2355" s="6" t="s">
        <v>49</v>
      </c>
      <c r="D2355" s="10">
        <v>3266.3735999999999</v>
      </c>
      <c r="E2355" s="7">
        <v>43195</v>
      </c>
    </row>
    <row r="2356" spans="2:5" x14ac:dyDescent="0.2">
      <c r="B2356" s="9">
        <v>672647057</v>
      </c>
      <c r="C2356" s="6" t="s">
        <v>48</v>
      </c>
      <c r="D2356" s="10">
        <v>1387.6256394000002</v>
      </c>
      <c r="E2356" s="7">
        <v>43705</v>
      </c>
    </row>
    <row r="2357" spans="2:5" x14ac:dyDescent="0.2">
      <c r="B2357" s="9">
        <v>672824949</v>
      </c>
      <c r="C2357" s="6" t="s">
        <v>49</v>
      </c>
      <c r="D2357" s="10">
        <v>2696.9516027999998</v>
      </c>
      <c r="E2357" s="7">
        <v>43504</v>
      </c>
    </row>
    <row r="2358" spans="2:5" x14ac:dyDescent="0.2">
      <c r="B2358" s="9">
        <v>673023611</v>
      </c>
      <c r="C2358" s="6" t="s">
        <v>49</v>
      </c>
      <c r="D2358" s="10">
        <v>3879.1418400000002</v>
      </c>
      <c r="E2358" s="7">
        <v>43303</v>
      </c>
    </row>
    <row r="2359" spans="2:5" x14ac:dyDescent="0.2">
      <c r="B2359" s="9">
        <v>673194169</v>
      </c>
      <c r="C2359" s="6" t="s">
        <v>48</v>
      </c>
      <c r="D2359" s="10">
        <v>1355.17536</v>
      </c>
      <c r="E2359" s="7">
        <v>43350</v>
      </c>
    </row>
    <row r="2360" spans="2:5" x14ac:dyDescent="0.2">
      <c r="B2360" s="9">
        <v>673427694</v>
      </c>
      <c r="C2360" s="6" t="s">
        <v>48</v>
      </c>
      <c r="D2360" s="10">
        <v>3014.5375260000001</v>
      </c>
      <c r="E2360" s="7">
        <v>43669</v>
      </c>
    </row>
    <row r="2361" spans="2:5" x14ac:dyDescent="0.2">
      <c r="B2361" s="9">
        <v>673667468</v>
      </c>
      <c r="C2361" s="6" t="s">
        <v>49</v>
      </c>
      <c r="D2361" s="10">
        <v>5781.1667004000001</v>
      </c>
      <c r="E2361" s="7">
        <v>43479</v>
      </c>
    </row>
    <row r="2362" spans="2:5" x14ac:dyDescent="0.2">
      <c r="B2362" s="9">
        <v>673882197</v>
      </c>
      <c r="C2362" s="6" t="s">
        <v>49</v>
      </c>
      <c r="D2362" s="10">
        <v>2294.0586395999999</v>
      </c>
      <c r="E2362" s="7">
        <v>43543</v>
      </c>
    </row>
    <row r="2363" spans="2:5" x14ac:dyDescent="0.2">
      <c r="B2363" s="9">
        <v>674010432</v>
      </c>
      <c r="C2363" s="6" t="s">
        <v>49</v>
      </c>
      <c r="D2363" s="10">
        <v>3666.8469473999999</v>
      </c>
      <c r="E2363" s="7">
        <v>43684</v>
      </c>
    </row>
    <row r="2364" spans="2:5" x14ac:dyDescent="0.2">
      <c r="B2364" s="9">
        <v>674160567</v>
      </c>
      <c r="C2364" s="6" t="s">
        <v>48</v>
      </c>
      <c r="D2364" s="10">
        <v>2419.2907200000004</v>
      </c>
      <c r="E2364" s="7">
        <v>43260</v>
      </c>
    </row>
    <row r="2365" spans="2:5" x14ac:dyDescent="0.2">
      <c r="B2365" s="9">
        <v>674378153</v>
      </c>
      <c r="C2365" s="6" t="s">
        <v>48</v>
      </c>
      <c r="D2365" s="10">
        <v>2275.5652920000002</v>
      </c>
      <c r="E2365" s="7">
        <v>43738</v>
      </c>
    </row>
    <row r="2366" spans="2:5" x14ac:dyDescent="0.2">
      <c r="B2366" s="9">
        <v>674536669</v>
      </c>
      <c r="C2366" s="6" t="s">
        <v>48</v>
      </c>
      <c r="D2366" s="10">
        <v>1151.8583076</v>
      </c>
      <c r="E2366" s="7">
        <v>43684</v>
      </c>
    </row>
    <row r="2367" spans="2:5" x14ac:dyDescent="0.2">
      <c r="B2367" s="9">
        <v>674706482</v>
      </c>
      <c r="C2367" s="6" t="s">
        <v>48</v>
      </c>
      <c r="D2367" s="10">
        <v>2131.7234400000002</v>
      </c>
      <c r="E2367" s="7">
        <v>43152</v>
      </c>
    </row>
    <row r="2368" spans="2:5" x14ac:dyDescent="0.2">
      <c r="B2368" s="9">
        <v>674850372</v>
      </c>
      <c r="C2368" s="6" t="s">
        <v>48</v>
      </c>
      <c r="D2368" s="10">
        <v>2003.6570400000003</v>
      </c>
      <c r="E2368" s="7">
        <v>43179</v>
      </c>
    </row>
    <row r="2369" spans="2:5" x14ac:dyDescent="0.2">
      <c r="B2369" s="9">
        <v>675034923</v>
      </c>
      <c r="C2369" s="6" t="s">
        <v>48</v>
      </c>
      <c r="D2369" s="10">
        <v>2408.8125600000003</v>
      </c>
      <c r="E2369" s="7">
        <v>43460</v>
      </c>
    </row>
    <row r="2370" spans="2:5" x14ac:dyDescent="0.2">
      <c r="B2370" s="9">
        <v>675197585</v>
      </c>
      <c r="C2370" s="6" t="s">
        <v>49</v>
      </c>
      <c r="D2370" s="10">
        <v>3858.7420872000002</v>
      </c>
      <c r="E2370" s="7">
        <v>43737</v>
      </c>
    </row>
    <row r="2371" spans="2:5" x14ac:dyDescent="0.2">
      <c r="B2371" s="9">
        <v>675396237</v>
      </c>
      <c r="C2371" s="6" t="s">
        <v>48</v>
      </c>
      <c r="D2371" s="10">
        <v>2600.4784806000002</v>
      </c>
      <c r="E2371" s="7">
        <v>43668</v>
      </c>
    </row>
    <row r="2372" spans="2:5" x14ac:dyDescent="0.2">
      <c r="B2372" s="9">
        <v>675522232</v>
      </c>
      <c r="C2372" s="6" t="s">
        <v>49</v>
      </c>
      <c r="D2372" s="10">
        <v>3578.35968</v>
      </c>
      <c r="E2372" s="7">
        <v>43136</v>
      </c>
    </row>
    <row r="2373" spans="2:5" x14ac:dyDescent="0.2">
      <c r="B2373" s="9">
        <v>675757727</v>
      </c>
      <c r="C2373" s="6" t="s">
        <v>49</v>
      </c>
      <c r="D2373" s="10">
        <v>4004.1086399999999</v>
      </c>
      <c r="E2373" s="7">
        <v>43368</v>
      </c>
    </row>
    <row r="2374" spans="2:5" x14ac:dyDescent="0.2">
      <c r="B2374" s="9">
        <v>675940550</v>
      </c>
      <c r="C2374" s="6" t="s">
        <v>48</v>
      </c>
      <c r="D2374" s="10">
        <v>1821.6252054000001</v>
      </c>
      <c r="E2374" s="7">
        <v>43471</v>
      </c>
    </row>
    <row r="2375" spans="2:5" x14ac:dyDescent="0.2">
      <c r="B2375" s="9">
        <v>676098210</v>
      </c>
      <c r="C2375" s="6" t="s">
        <v>48</v>
      </c>
      <c r="D2375" s="10">
        <v>5775.7946400000001</v>
      </c>
      <c r="E2375" s="7">
        <v>43424</v>
      </c>
    </row>
    <row r="2376" spans="2:5" x14ac:dyDescent="0.2">
      <c r="B2376" s="9">
        <v>676227739</v>
      </c>
      <c r="C2376" s="6" t="s">
        <v>48</v>
      </c>
      <c r="D2376" s="10">
        <v>1796.9927976000006</v>
      </c>
      <c r="E2376" s="7">
        <v>43742</v>
      </c>
    </row>
    <row r="2377" spans="2:5" x14ac:dyDescent="0.2">
      <c r="B2377" s="9">
        <v>676478801</v>
      </c>
      <c r="C2377" s="6" t="s">
        <v>49</v>
      </c>
      <c r="D2377" s="10">
        <v>2842.3483200000001</v>
      </c>
      <c r="E2377" s="7">
        <v>43308</v>
      </c>
    </row>
    <row r="2378" spans="2:5" x14ac:dyDescent="0.2">
      <c r="B2378" s="9">
        <v>676642803</v>
      </c>
      <c r="C2378" s="6" t="s">
        <v>48</v>
      </c>
      <c r="D2378" s="10">
        <v>1269.0216000000003</v>
      </c>
      <c r="E2378" s="7">
        <v>43376</v>
      </c>
    </row>
    <row r="2379" spans="2:5" x14ac:dyDescent="0.2">
      <c r="B2379" s="9">
        <v>676857111</v>
      </c>
      <c r="C2379" s="6" t="s">
        <v>49</v>
      </c>
      <c r="D2379" s="10">
        <v>3824.8459199999998</v>
      </c>
      <c r="E2379" s="7">
        <v>43226</v>
      </c>
    </row>
    <row r="2380" spans="2:5" x14ac:dyDescent="0.2">
      <c r="B2380" s="9">
        <v>677072264</v>
      </c>
      <c r="C2380" s="6" t="s">
        <v>48</v>
      </c>
      <c r="D2380" s="10">
        <v>1119.9988800000001</v>
      </c>
      <c r="E2380" s="7">
        <v>43126</v>
      </c>
    </row>
    <row r="2381" spans="2:5" x14ac:dyDescent="0.2">
      <c r="B2381" s="9">
        <v>677318193</v>
      </c>
      <c r="C2381" s="6" t="s">
        <v>48</v>
      </c>
      <c r="D2381" s="10">
        <v>1795.2580800000001</v>
      </c>
      <c r="E2381" s="7">
        <v>43265</v>
      </c>
    </row>
    <row r="2382" spans="2:5" x14ac:dyDescent="0.2">
      <c r="B2382" s="9">
        <v>677560135</v>
      </c>
      <c r="C2382" s="6" t="s">
        <v>48</v>
      </c>
      <c r="D2382" s="10">
        <v>2013.9925806000006</v>
      </c>
      <c r="E2382" s="7">
        <v>43608</v>
      </c>
    </row>
    <row r="2383" spans="2:5" x14ac:dyDescent="0.2">
      <c r="B2383" s="9">
        <v>677735163</v>
      </c>
      <c r="C2383" s="6" t="s">
        <v>49</v>
      </c>
      <c r="D2383" s="10">
        <v>2401.7283108000001</v>
      </c>
      <c r="E2383" s="7">
        <v>43572</v>
      </c>
    </row>
    <row r="2384" spans="2:5" x14ac:dyDescent="0.2">
      <c r="B2384" s="9">
        <v>677986958</v>
      </c>
      <c r="C2384" s="6" t="s">
        <v>48</v>
      </c>
      <c r="D2384" s="10">
        <v>1888.4845980000005</v>
      </c>
      <c r="E2384" s="7">
        <v>43672</v>
      </c>
    </row>
    <row r="2385" spans="2:5" x14ac:dyDescent="0.2">
      <c r="B2385" s="9">
        <v>678116416</v>
      </c>
      <c r="C2385" s="6" t="s">
        <v>48</v>
      </c>
      <c r="D2385" s="10">
        <v>1759.1666400000001</v>
      </c>
      <c r="E2385" s="7">
        <v>43440</v>
      </c>
    </row>
    <row r="2386" spans="2:5" x14ac:dyDescent="0.2">
      <c r="B2386" s="9">
        <v>678280818</v>
      </c>
      <c r="C2386" s="6" t="s">
        <v>49</v>
      </c>
      <c r="D2386" s="10">
        <v>3039.7096799999999</v>
      </c>
      <c r="E2386" s="7">
        <v>43285</v>
      </c>
    </row>
    <row r="2387" spans="2:5" x14ac:dyDescent="0.2">
      <c r="B2387" s="9">
        <v>678478384</v>
      </c>
      <c r="C2387" s="6" t="s">
        <v>48</v>
      </c>
      <c r="D2387" s="10">
        <v>1213.1380800000002</v>
      </c>
      <c r="E2387" s="7">
        <v>43320</v>
      </c>
    </row>
    <row r="2388" spans="2:5" x14ac:dyDescent="0.2">
      <c r="B2388" s="9">
        <v>678694863</v>
      </c>
      <c r="C2388" s="6" t="s">
        <v>48</v>
      </c>
      <c r="D2388" s="10">
        <v>1950.6521034000004</v>
      </c>
      <c r="E2388" s="7">
        <v>43703</v>
      </c>
    </row>
    <row r="2389" spans="2:5" x14ac:dyDescent="0.2">
      <c r="B2389" s="9">
        <v>678871311</v>
      </c>
      <c r="C2389" s="6" t="s">
        <v>48</v>
      </c>
      <c r="D2389" s="10">
        <v>1562.3984376000001</v>
      </c>
      <c r="E2389" s="7">
        <v>43804</v>
      </c>
    </row>
    <row r="2390" spans="2:5" x14ac:dyDescent="0.2">
      <c r="B2390" s="9">
        <v>679093856</v>
      </c>
      <c r="C2390" s="6" t="s">
        <v>48</v>
      </c>
      <c r="D2390" s="10">
        <v>2291.9868972000004</v>
      </c>
      <c r="E2390" s="7">
        <v>43492</v>
      </c>
    </row>
    <row r="2391" spans="2:5" x14ac:dyDescent="0.2">
      <c r="B2391" s="9">
        <v>679312638</v>
      </c>
      <c r="C2391" s="6" t="s">
        <v>49</v>
      </c>
      <c r="D2391" s="10">
        <v>2931.9796799999995</v>
      </c>
      <c r="E2391" s="7">
        <v>43289</v>
      </c>
    </row>
    <row r="2392" spans="2:5" x14ac:dyDescent="0.2">
      <c r="B2392" s="9">
        <v>679532819</v>
      </c>
      <c r="C2392" s="6" t="s">
        <v>48</v>
      </c>
      <c r="D2392" s="10">
        <v>4474.1743200000001</v>
      </c>
      <c r="E2392" s="7">
        <v>43257</v>
      </c>
    </row>
    <row r="2393" spans="2:5" x14ac:dyDescent="0.2">
      <c r="B2393" s="9">
        <v>679701303</v>
      </c>
      <c r="C2393" s="6" t="s">
        <v>48</v>
      </c>
      <c r="D2393" s="10">
        <v>7365.0899322000005</v>
      </c>
      <c r="E2393" s="7">
        <v>43711</v>
      </c>
    </row>
    <row r="2394" spans="2:5" x14ac:dyDescent="0.2">
      <c r="B2394" s="9">
        <v>679894226</v>
      </c>
      <c r="C2394" s="6" t="s">
        <v>48</v>
      </c>
      <c r="D2394" s="10">
        <v>1501.4039040000005</v>
      </c>
      <c r="E2394" s="7">
        <v>43727</v>
      </c>
    </row>
    <row r="2395" spans="2:5" x14ac:dyDescent="0.2">
      <c r="B2395" s="9">
        <v>680035502</v>
      </c>
      <c r="C2395" s="6" t="s">
        <v>49</v>
      </c>
      <c r="D2395" s="10">
        <v>4114.8917082000007</v>
      </c>
      <c r="E2395" s="7">
        <v>43796</v>
      </c>
    </row>
    <row r="2396" spans="2:5" x14ac:dyDescent="0.2">
      <c r="B2396" s="9">
        <v>680251305</v>
      </c>
      <c r="C2396" s="6" t="s">
        <v>48</v>
      </c>
      <c r="D2396" s="10">
        <v>1195.2582642000004</v>
      </c>
      <c r="E2396" s="7">
        <v>43548</v>
      </c>
    </row>
    <row r="2397" spans="2:5" x14ac:dyDescent="0.2">
      <c r="B2397" s="9">
        <v>680435585</v>
      </c>
      <c r="C2397" s="6" t="s">
        <v>48</v>
      </c>
      <c r="D2397" s="10">
        <v>1975.2845112000005</v>
      </c>
      <c r="E2397" s="7">
        <v>43826</v>
      </c>
    </row>
    <row r="2398" spans="2:5" x14ac:dyDescent="0.2">
      <c r="B2398" s="9">
        <v>680623274</v>
      </c>
      <c r="C2398" s="6" t="s">
        <v>48</v>
      </c>
      <c r="D2398" s="10">
        <v>2432.7435132000005</v>
      </c>
      <c r="E2398" s="7">
        <v>43635</v>
      </c>
    </row>
    <row r="2399" spans="2:5" x14ac:dyDescent="0.2">
      <c r="B2399" s="9">
        <v>680803892</v>
      </c>
      <c r="C2399" s="6" t="s">
        <v>49</v>
      </c>
      <c r="D2399" s="10">
        <v>2459.0363616</v>
      </c>
      <c r="E2399" s="7">
        <v>43795</v>
      </c>
    </row>
    <row r="2400" spans="2:5" x14ac:dyDescent="0.2">
      <c r="B2400" s="9">
        <v>680965485</v>
      </c>
      <c r="C2400" s="6" t="s">
        <v>48</v>
      </c>
      <c r="D2400" s="10">
        <v>1605.7983942000003</v>
      </c>
      <c r="E2400" s="7">
        <v>43760</v>
      </c>
    </row>
    <row r="2401" spans="2:5" x14ac:dyDescent="0.2">
      <c r="B2401" s="9">
        <v>681176260</v>
      </c>
      <c r="C2401" s="6" t="s">
        <v>48</v>
      </c>
      <c r="D2401" s="10">
        <v>2015.2994400000002</v>
      </c>
      <c r="E2401" s="7">
        <v>43189</v>
      </c>
    </row>
    <row r="2402" spans="2:5" x14ac:dyDescent="0.2">
      <c r="B2402" s="9">
        <v>681420713</v>
      </c>
      <c r="C2402" s="6" t="s">
        <v>48</v>
      </c>
      <c r="D2402" s="10">
        <v>1312.0984800000003</v>
      </c>
      <c r="E2402" s="7">
        <v>43315</v>
      </c>
    </row>
    <row r="2403" spans="2:5" x14ac:dyDescent="0.2">
      <c r="B2403" s="9">
        <v>681632917</v>
      </c>
      <c r="C2403" s="6" t="s">
        <v>48</v>
      </c>
      <c r="D2403" s="10">
        <v>2065.3617600000002</v>
      </c>
      <c r="E2403" s="7">
        <v>43250</v>
      </c>
    </row>
    <row r="2404" spans="2:5" x14ac:dyDescent="0.2">
      <c r="B2404" s="9">
        <v>681880717</v>
      </c>
      <c r="C2404" s="6" t="s">
        <v>48</v>
      </c>
      <c r="D2404" s="10">
        <v>1490.8471578000006</v>
      </c>
      <c r="E2404" s="7">
        <v>43521</v>
      </c>
    </row>
    <row r="2405" spans="2:5" x14ac:dyDescent="0.2">
      <c r="B2405" s="9">
        <v>682008052</v>
      </c>
      <c r="C2405" s="6" t="s">
        <v>48</v>
      </c>
      <c r="D2405" s="10">
        <v>2328.4800000000005</v>
      </c>
      <c r="E2405" s="7">
        <v>43153</v>
      </c>
    </row>
    <row r="2406" spans="2:5" x14ac:dyDescent="0.2">
      <c r="B2406" s="9">
        <v>682147161</v>
      </c>
      <c r="C2406" s="6" t="s">
        <v>48</v>
      </c>
      <c r="D2406" s="10">
        <v>1916.3390400000005</v>
      </c>
      <c r="E2406" s="7">
        <v>43148</v>
      </c>
    </row>
    <row r="2407" spans="2:5" x14ac:dyDescent="0.2">
      <c r="B2407" s="9">
        <v>682322920</v>
      </c>
      <c r="C2407" s="6" t="s">
        <v>48</v>
      </c>
      <c r="D2407" s="10">
        <v>2423.3597387999998</v>
      </c>
      <c r="E2407" s="7">
        <v>43777</v>
      </c>
    </row>
    <row r="2408" spans="2:5" x14ac:dyDescent="0.2">
      <c r="B2408" s="9">
        <v>682462266</v>
      </c>
      <c r="C2408" s="6" t="s">
        <v>48</v>
      </c>
      <c r="D2408" s="10">
        <v>1638.0856800000004</v>
      </c>
      <c r="E2408" s="7">
        <v>43415</v>
      </c>
    </row>
    <row r="2409" spans="2:5" x14ac:dyDescent="0.2">
      <c r="B2409" s="9">
        <v>682618501</v>
      </c>
      <c r="C2409" s="6" t="s">
        <v>48</v>
      </c>
      <c r="D2409" s="10">
        <v>1877.9278518000003</v>
      </c>
      <c r="E2409" s="7">
        <v>43584</v>
      </c>
    </row>
    <row r="2410" spans="2:5" x14ac:dyDescent="0.2">
      <c r="B2410" s="9">
        <v>682744283</v>
      </c>
      <c r="C2410" s="6" t="s">
        <v>49</v>
      </c>
      <c r="D2410" s="10">
        <v>3730.233124800001</v>
      </c>
      <c r="E2410" s="7">
        <v>43590</v>
      </c>
    </row>
    <row r="2411" spans="2:5" x14ac:dyDescent="0.2">
      <c r="B2411" s="9">
        <v>682902233</v>
      </c>
      <c r="C2411" s="6" t="s">
        <v>48</v>
      </c>
      <c r="D2411" s="10">
        <v>1503.0338400000001</v>
      </c>
      <c r="E2411" s="7">
        <v>43149</v>
      </c>
    </row>
    <row r="2412" spans="2:5" x14ac:dyDescent="0.2">
      <c r="B2412" s="9">
        <v>683147514</v>
      </c>
      <c r="C2412" s="6" t="s">
        <v>49</v>
      </c>
      <c r="D2412" s="10">
        <v>3273.5053259999995</v>
      </c>
      <c r="E2412" s="7">
        <v>43648</v>
      </c>
    </row>
    <row r="2413" spans="2:5" x14ac:dyDescent="0.2">
      <c r="B2413" s="9">
        <v>683277620</v>
      </c>
      <c r="C2413" s="6" t="s">
        <v>49</v>
      </c>
      <c r="D2413" s="10">
        <v>3296.9495286000001</v>
      </c>
      <c r="E2413" s="7">
        <v>43490</v>
      </c>
    </row>
    <row r="2414" spans="2:5" x14ac:dyDescent="0.2">
      <c r="B2414" s="9">
        <v>683520025</v>
      </c>
      <c r="C2414" s="6" t="s">
        <v>49</v>
      </c>
      <c r="D2414" s="10">
        <v>3986.0099999999998</v>
      </c>
      <c r="E2414" s="7">
        <v>43122</v>
      </c>
    </row>
    <row r="2415" spans="2:5" x14ac:dyDescent="0.2">
      <c r="B2415" s="9">
        <v>683758490</v>
      </c>
      <c r="C2415" s="6" t="s">
        <v>48</v>
      </c>
      <c r="D2415" s="10">
        <v>2633.3216910000006</v>
      </c>
      <c r="E2415" s="7">
        <v>43470</v>
      </c>
    </row>
    <row r="2416" spans="2:5" x14ac:dyDescent="0.2">
      <c r="B2416" s="9">
        <v>683979247</v>
      </c>
      <c r="C2416" s="6" t="s">
        <v>49</v>
      </c>
      <c r="D2416" s="10">
        <v>3584.3580864000005</v>
      </c>
      <c r="E2416" s="7">
        <v>43751</v>
      </c>
    </row>
    <row r="2417" spans="2:5" x14ac:dyDescent="0.2">
      <c r="B2417" s="9">
        <v>684172249</v>
      </c>
      <c r="C2417" s="6" t="s">
        <v>48</v>
      </c>
      <c r="D2417" s="10">
        <v>7702.6118400000005</v>
      </c>
      <c r="E2417" s="7">
        <v>43415</v>
      </c>
    </row>
    <row r="2418" spans="2:5" x14ac:dyDescent="0.2">
      <c r="B2418" s="9">
        <v>684414452</v>
      </c>
      <c r="C2418" s="6" t="s">
        <v>49</v>
      </c>
      <c r="D2418" s="10">
        <v>2749.2695999999996</v>
      </c>
      <c r="E2418" s="7">
        <v>43424</v>
      </c>
    </row>
    <row r="2419" spans="2:5" x14ac:dyDescent="0.2">
      <c r="B2419" s="9">
        <v>684547629</v>
      </c>
      <c r="C2419" s="6" t="s">
        <v>48</v>
      </c>
      <c r="D2419" s="10">
        <v>2077.0041600000004</v>
      </c>
      <c r="E2419" s="7">
        <v>43177</v>
      </c>
    </row>
    <row r="2420" spans="2:5" x14ac:dyDescent="0.2">
      <c r="B2420" s="9">
        <v>684740559</v>
      </c>
      <c r="C2420" s="6" t="s">
        <v>48</v>
      </c>
      <c r="D2420" s="10">
        <v>2552.0140800000004</v>
      </c>
      <c r="E2420" s="7">
        <v>43375</v>
      </c>
    </row>
    <row r="2421" spans="2:5" x14ac:dyDescent="0.2">
      <c r="B2421" s="9">
        <v>684894220</v>
      </c>
      <c r="C2421" s="6" t="s">
        <v>48</v>
      </c>
      <c r="D2421" s="10">
        <v>1891.8900000000003</v>
      </c>
      <c r="E2421" s="7">
        <v>43253</v>
      </c>
    </row>
    <row r="2422" spans="2:5" x14ac:dyDescent="0.2">
      <c r="B2422" s="9">
        <v>685141244</v>
      </c>
      <c r="C2422" s="6" t="s">
        <v>48</v>
      </c>
      <c r="D2422" s="10">
        <v>5897.7022104000007</v>
      </c>
      <c r="E2422" s="7">
        <v>43748</v>
      </c>
    </row>
    <row r="2423" spans="2:5" x14ac:dyDescent="0.2">
      <c r="B2423" s="9">
        <v>685326932</v>
      </c>
      <c r="C2423" s="6" t="s">
        <v>48</v>
      </c>
      <c r="D2423" s="10">
        <v>1193.3460000000002</v>
      </c>
      <c r="E2423" s="7">
        <v>43157</v>
      </c>
    </row>
    <row r="2424" spans="2:5" x14ac:dyDescent="0.2">
      <c r="B2424" s="9">
        <v>685539954</v>
      </c>
      <c r="C2424" s="6" t="s">
        <v>48</v>
      </c>
      <c r="D2424" s="10">
        <v>1286.4852000000001</v>
      </c>
      <c r="E2424" s="7">
        <v>43314</v>
      </c>
    </row>
    <row r="2425" spans="2:5" x14ac:dyDescent="0.2">
      <c r="B2425" s="9">
        <v>685779727</v>
      </c>
      <c r="C2425" s="6" t="s">
        <v>49</v>
      </c>
      <c r="D2425" s="10">
        <v>2225.27088</v>
      </c>
      <c r="E2425" s="7">
        <v>43374</v>
      </c>
    </row>
    <row r="2426" spans="2:5" x14ac:dyDescent="0.2">
      <c r="B2426" s="9">
        <v>685988987</v>
      </c>
      <c r="C2426" s="6" t="s">
        <v>48</v>
      </c>
      <c r="D2426" s="10">
        <v>1356.3396</v>
      </c>
      <c r="E2426" s="7">
        <v>43146</v>
      </c>
    </row>
    <row r="2427" spans="2:5" x14ac:dyDescent="0.2">
      <c r="B2427" s="9">
        <v>686239376</v>
      </c>
      <c r="C2427" s="6" t="s">
        <v>48</v>
      </c>
      <c r="D2427" s="10">
        <v>1775.8793052000005</v>
      </c>
      <c r="E2427" s="7">
        <v>43674</v>
      </c>
    </row>
    <row r="2428" spans="2:5" x14ac:dyDescent="0.2">
      <c r="B2428" s="9">
        <v>686409066</v>
      </c>
      <c r="C2428" s="6" t="s">
        <v>48</v>
      </c>
      <c r="D2428" s="10">
        <v>2334.3012000000003</v>
      </c>
      <c r="E2428" s="7">
        <v>43427</v>
      </c>
    </row>
    <row r="2429" spans="2:5" x14ac:dyDescent="0.2">
      <c r="B2429" s="9">
        <v>686553253</v>
      </c>
      <c r="C2429" s="6" t="s">
        <v>49</v>
      </c>
      <c r="D2429" s="10">
        <v>6247.4781599999997</v>
      </c>
      <c r="E2429" s="7">
        <v>43167</v>
      </c>
    </row>
    <row r="2430" spans="2:5" x14ac:dyDescent="0.2">
      <c r="B2430" s="9">
        <v>686738849</v>
      </c>
      <c r="C2430" s="6" t="s">
        <v>49</v>
      </c>
      <c r="D2430" s="10">
        <v>4473.5011776000001</v>
      </c>
      <c r="E2430" s="7">
        <v>43617</v>
      </c>
    </row>
    <row r="2431" spans="2:5" x14ac:dyDescent="0.2">
      <c r="B2431" s="9">
        <v>686980106</v>
      </c>
      <c r="C2431" s="6" t="s">
        <v>49</v>
      </c>
      <c r="D2431" s="10">
        <v>1492.6142322000001</v>
      </c>
      <c r="E2431" s="7">
        <v>43564</v>
      </c>
    </row>
    <row r="2432" spans="2:5" x14ac:dyDescent="0.2">
      <c r="B2432" s="9">
        <v>687204936</v>
      </c>
      <c r="C2432" s="6" t="s">
        <v>49</v>
      </c>
      <c r="D2432" s="10">
        <v>4444.8471522</v>
      </c>
      <c r="E2432" s="7">
        <v>43667</v>
      </c>
    </row>
    <row r="2433" spans="2:5" x14ac:dyDescent="0.2">
      <c r="B2433" s="9">
        <v>687387829</v>
      </c>
      <c r="C2433" s="6" t="s">
        <v>48</v>
      </c>
      <c r="D2433" s="10">
        <v>1099.0745766000002</v>
      </c>
      <c r="E2433" s="7">
        <v>43710</v>
      </c>
    </row>
    <row r="2434" spans="2:5" x14ac:dyDescent="0.2">
      <c r="B2434" s="9">
        <v>687528155</v>
      </c>
      <c r="C2434" s="6" t="s">
        <v>48</v>
      </c>
      <c r="D2434" s="10">
        <v>7700.5598670000008</v>
      </c>
      <c r="E2434" s="7">
        <v>43568</v>
      </c>
    </row>
    <row r="2435" spans="2:5" x14ac:dyDescent="0.2">
      <c r="B2435" s="9">
        <v>687776805</v>
      </c>
      <c r="C2435" s="6" t="s">
        <v>48</v>
      </c>
      <c r="D2435" s="10">
        <v>2242.3262400000003</v>
      </c>
      <c r="E2435" s="7">
        <v>43191</v>
      </c>
    </row>
    <row r="2436" spans="2:5" x14ac:dyDescent="0.2">
      <c r="B2436" s="9">
        <v>687908700</v>
      </c>
      <c r="C2436" s="6" t="s">
        <v>48</v>
      </c>
      <c r="D2436" s="10">
        <v>4247.1475200000004</v>
      </c>
      <c r="E2436" s="7">
        <v>43391</v>
      </c>
    </row>
    <row r="2437" spans="2:5" x14ac:dyDescent="0.2">
      <c r="B2437" s="9">
        <v>688099079</v>
      </c>
      <c r="C2437" s="6" t="s">
        <v>48</v>
      </c>
      <c r="D2437" s="10">
        <v>1046.2908456000002</v>
      </c>
      <c r="E2437" s="7">
        <v>43746</v>
      </c>
    </row>
    <row r="2438" spans="2:5" x14ac:dyDescent="0.2">
      <c r="B2438" s="9">
        <v>688315810</v>
      </c>
      <c r="C2438" s="6" t="s">
        <v>48</v>
      </c>
      <c r="D2438" s="10">
        <v>1547.1498042000001</v>
      </c>
      <c r="E2438" s="7">
        <v>43494</v>
      </c>
    </row>
    <row r="2439" spans="2:5" x14ac:dyDescent="0.2">
      <c r="B2439" s="9">
        <v>688552409</v>
      </c>
      <c r="C2439" s="6" t="s">
        <v>49</v>
      </c>
      <c r="D2439" s="10">
        <v>2691.5263199999995</v>
      </c>
      <c r="E2439" s="7">
        <v>43214</v>
      </c>
    </row>
    <row r="2440" spans="2:5" x14ac:dyDescent="0.2">
      <c r="B2440" s="9">
        <v>688763689</v>
      </c>
      <c r="C2440" s="6" t="s">
        <v>48</v>
      </c>
      <c r="D2440" s="10">
        <v>1992.8790882000005</v>
      </c>
      <c r="E2440" s="7">
        <v>43569</v>
      </c>
    </row>
    <row r="2441" spans="2:5" x14ac:dyDescent="0.2">
      <c r="B2441" s="9">
        <v>688993583</v>
      </c>
      <c r="C2441" s="6" t="s">
        <v>48</v>
      </c>
      <c r="D2441" s="10">
        <v>1798.7508</v>
      </c>
      <c r="E2441" s="7">
        <v>43427</v>
      </c>
    </row>
    <row r="2442" spans="2:5" x14ac:dyDescent="0.2">
      <c r="B2442" s="9">
        <v>689177620</v>
      </c>
      <c r="C2442" s="6" t="s">
        <v>48</v>
      </c>
      <c r="D2442" s="10">
        <v>2627.4568320000008</v>
      </c>
      <c r="E2442" s="7">
        <v>43488</v>
      </c>
    </row>
    <row r="2443" spans="2:5" x14ac:dyDescent="0.2">
      <c r="B2443" s="9">
        <v>689388376</v>
      </c>
      <c r="C2443" s="6" t="s">
        <v>48</v>
      </c>
      <c r="D2443" s="10">
        <v>1043.9449020000002</v>
      </c>
      <c r="E2443" s="7">
        <v>43700</v>
      </c>
    </row>
    <row r="2444" spans="2:5" x14ac:dyDescent="0.2">
      <c r="B2444" s="9">
        <v>689620550</v>
      </c>
      <c r="C2444" s="6" t="s">
        <v>48</v>
      </c>
      <c r="D2444" s="10">
        <v>1564.73856</v>
      </c>
      <c r="E2444" s="7">
        <v>43158</v>
      </c>
    </row>
    <row r="2445" spans="2:5" x14ac:dyDescent="0.2">
      <c r="B2445" s="9">
        <v>689820673</v>
      </c>
      <c r="C2445" s="6" t="s">
        <v>49</v>
      </c>
      <c r="D2445" s="10">
        <v>2875.8221856</v>
      </c>
      <c r="E2445" s="7">
        <v>43685</v>
      </c>
    </row>
    <row r="2446" spans="2:5" x14ac:dyDescent="0.2">
      <c r="B2446" s="9">
        <v>689987596</v>
      </c>
      <c r="C2446" s="6" t="s">
        <v>48</v>
      </c>
      <c r="D2446" s="10">
        <v>1818.5428800000004</v>
      </c>
      <c r="E2446" s="7">
        <v>43229</v>
      </c>
    </row>
    <row r="2447" spans="2:5" x14ac:dyDescent="0.2">
      <c r="B2447" s="9">
        <v>690197661</v>
      </c>
      <c r="C2447" s="6" t="s">
        <v>48</v>
      </c>
      <c r="D2447" s="10">
        <v>1115.3419200000003</v>
      </c>
      <c r="E2447" s="7">
        <v>43363</v>
      </c>
    </row>
    <row r="2448" spans="2:5" x14ac:dyDescent="0.2">
      <c r="B2448" s="9">
        <v>690355322</v>
      </c>
      <c r="C2448" s="6" t="s">
        <v>48</v>
      </c>
      <c r="D2448" s="10">
        <v>1942.4413008000006</v>
      </c>
      <c r="E2448" s="7">
        <v>43807</v>
      </c>
    </row>
    <row r="2449" spans="2:5" x14ac:dyDescent="0.2">
      <c r="B2449" s="9">
        <v>690554404</v>
      </c>
      <c r="C2449" s="6" t="s">
        <v>49</v>
      </c>
      <c r="D2449" s="10">
        <v>2306.2838399999996</v>
      </c>
      <c r="E2449" s="7">
        <v>43133</v>
      </c>
    </row>
    <row r="2450" spans="2:5" x14ac:dyDescent="0.2">
      <c r="B2450" s="9">
        <v>690700308</v>
      </c>
      <c r="C2450" s="6" t="s">
        <v>49</v>
      </c>
      <c r="D2450" s="10">
        <v>1650.6455238000001</v>
      </c>
      <c r="E2450" s="7">
        <v>43810</v>
      </c>
    </row>
    <row r="2451" spans="2:5" x14ac:dyDescent="0.2">
      <c r="B2451" s="9">
        <v>690944856</v>
      </c>
      <c r="C2451" s="6" t="s">
        <v>49</v>
      </c>
      <c r="D2451" s="10">
        <v>3177.6040800000001</v>
      </c>
      <c r="E2451" s="7">
        <v>43128</v>
      </c>
    </row>
    <row r="2452" spans="2:5" x14ac:dyDescent="0.2">
      <c r="B2452" s="9">
        <v>691179875</v>
      </c>
      <c r="C2452" s="6" t="s">
        <v>48</v>
      </c>
      <c r="D2452" s="10">
        <v>1631.1002400000002</v>
      </c>
      <c r="E2452" s="7">
        <v>43308</v>
      </c>
    </row>
    <row r="2453" spans="2:5" x14ac:dyDescent="0.2">
      <c r="B2453" s="9">
        <v>691370462</v>
      </c>
      <c r="C2453" s="6" t="s">
        <v>48</v>
      </c>
      <c r="D2453" s="10">
        <v>2345.9436000000005</v>
      </c>
      <c r="E2453" s="7">
        <v>43388</v>
      </c>
    </row>
    <row r="2454" spans="2:5" x14ac:dyDescent="0.2">
      <c r="B2454" s="9">
        <v>691507230</v>
      </c>
      <c r="C2454" s="6" t="s">
        <v>48</v>
      </c>
      <c r="D2454" s="10">
        <v>1749.8527200000003</v>
      </c>
      <c r="E2454" s="7">
        <v>43214</v>
      </c>
    </row>
    <row r="2455" spans="2:5" x14ac:dyDescent="0.2">
      <c r="B2455" s="9">
        <v>691728866</v>
      </c>
      <c r="C2455" s="6" t="s">
        <v>49</v>
      </c>
      <c r="D2455" s="10">
        <v>3601.6293599999999</v>
      </c>
      <c r="E2455" s="7">
        <v>43275</v>
      </c>
    </row>
    <row r="2456" spans="2:5" x14ac:dyDescent="0.2">
      <c r="B2456" s="9">
        <v>691939850</v>
      </c>
      <c r="C2456" s="6" t="s">
        <v>49</v>
      </c>
      <c r="D2456" s="10">
        <v>5857.5774347999995</v>
      </c>
      <c r="E2456" s="7">
        <v>43673</v>
      </c>
    </row>
    <row r="2457" spans="2:5" x14ac:dyDescent="0.2">
      <c r="B2457" s="9">
        <v>692120539</v>
      </c>
      <c r="C2457" s="6" t="s">
        <v>48</v>
      </c>
      <c r="D2457" s="10">
        <v>1747.5242400000004</v>
      </c>
      <c r="E2457" s="7">
        <v>43338</v>
      </c>
    </row>
    <row r="2458" spans="2:5" x14ac:dyDescent="0.2">
      <c r="B2458" s="9">
        <v>692350451</v>
      </c>
      <c r="C2458" s="6" t="s">
        <v>48</v>
      </c>
      <c r="D2458" s="10">
        <v>1887.2330400000003</v>
      </c>
      <c r="E2458" s="7">
        <v>43234</v>
      </c>
    </row>
    <row r="2459" spans="2:5" x14ac:dyDescent="0.2">
      <c r="B2459" s="9">
        <v>692511128</v>
      </c>
      <c r="C2459" s="6" t="s">
        <v>48</v>
      </c>
      <c r="D2459" s="10">
        <v>1113.0134400000002</v>
      </c>
      <c r="E2459" s="7">
        <v>43443</v>
      </c>
    </row>
    <row r="2460" spans="2:5" x14ac:dyDescent="0.2">
      <c r="B2460" s="9">
        <v>692718525</v>
      </c>
      <c r="C2460" s="6" t="s">
        <v>48</v>
      </c>
      <c r="D2460" s="10">
        <v>7798.0795200000002</v>
      </c>
      <c r="E2460" s="7">
        <v>43188</v>
      </c>
    </row>
    <row r="2461" spans="2:5" x14ac:dyDescent="0.2">
      <c r="B2461" s="9">
        <v>692891148</v>
      </c>
      <c r="C2461" s="6" t="s">
        <v>48</v>
      </c>
      <c r="D2461" s="10">
        <v>7379.1655938000013</v>
      </c>
      <c r="E2461" s="7">
        <v>43760</v>
      </c>
    </row>
    <row r="2462" spans="2:5" x14ac:dyDescent="0.2">
      <c r="B2462" s="9">
        <v>693062102</v>
      </c>
      <c r="C2462" s="6" t="s">
        <v>48</v>
      </c>
      <c r="D2462" s="10">
        <v>2602.8244242000005</v>
      </c>
      <c r="E2462" s="7">
        <v>43510</v>
      </c>
    </row>
    <row r="2463" spans="2:5" x14ac:dyDescent="0.2">
      <c r="B2463" s="9">
        <v>693287113</v>
      </c>
      <c r="C2463" s="6" t="s">
        <v>48</v>
      </c>
      <c r="D2463" s="10">
        <v>2487.8731878000003</v>
      </c>
      <c r="E2463" s="7">
        <v>43703</v>
      </c>
    </row>
    <row r="2464" spans="2:5" x14ac:dyDescent="0.2">
      <c r="B2464" s="9">
        <v>693518987</v>
      </c>
      <c r="C2464" s="6" t="s">
        <v>48</v>
      </c>
      <c r="D2464" s="10">
        <v>2254.4517996000004</v>
      </c>
      <c r="E2464" s="7">
        <v>43481</v>
      </c>
    </row>
    <row r="2465" spans="2:5" x14ac:dyDescent="0.2">
      <c r="B2465" s="9">
        <v>693742148</v>
      </c>
      <c r="C2465" s="6" t="s">
        <v>48</v>
      </c>
      <c r="D2465" s="10">
        <v>3190.0176000000006</v>
      </c>
      <c r="E2465" s="7">
        <v>43215</v>
      </c>
    </row>
    <row r="2466" spans="2:5" x14ac:dyDescent="0.2">
      <c r="B2466" s="9">
        <v>693922097</v>
      </c>
      <c r="C2466" s="6" t="s">
        <v>49</v>
      </c>
      <c r="D2466" s="10">
        <v>4123.5747461999999</v>
      </c>
      <c r="E2466" s="7">
        <v>43621</v>
      </c>
    </row>
    <row r="2467" spans="2:5" x14ac:dyDescent="0.2">
      <c r="B2467" s="9">
        <v>694139873</v>
      </c>
      <c r="C2467" s="6" t="s">
        <v>49</v>
      </c>
      <c r="D2467" s="10">
        <v>3143.1304799999998</v>
      </c>
      <c r="E2467" s="7">
        <v>43146</v>
      </c>
    </row>
    <row r="2468" spans="2:5" x14ac:dyDescent="0.2">
      <c r="B2468" s="9">
        <v>694273104</v>
      </c>
      <c r="C2468" s="6" t="s">
        <v>49</v>
      </c>
      <c r="D2468" s="10">
        <v>3692.9843999999998</v>
      </c>
      <c r="E2468" s="7">
        <v>43359</v>
      </c>
    </row>
    <row r="2469" spans="2:5" x14ac:dyDescent="0.2">
      <c r="B2469" s="9">
        <v>694506056</v>
      </c>
      <c r="C2469" s="6" t="s">
        <v>49</v>
      </c>
      <c r="D2469" s="10">
        <v>1835.5942332</v>
      </c>
      <c r="E2469" s="7">
        <v>43512</v>
      </c>
    </row>
    <row r="2470" spans="2:5" x14ac:dyDescent="0.2">
      <c r="B2470" s="9">
        <v>694721326</v>
      </c>
      <c r="C2470" s="6" t="s">
        <v>49</v>
      </c>
      <c r="D2470" s="10">
        <v>3336.0231995999998</v>
      </c>
      <c r="E2470" s="7">
        <v>43748</v>
      </c>
    </row>
    <row r="2471" spans="2:5" x14ac:dyDescent="0.2">
      <c r="B2471" s="9">
        <v>694887836</v>
      </c>
      <c r="C2471" s="6" t="s">
        <v>48</v>
      </c>
      <c r="D2471" s="10">
        <v>2493.8020800000004</v>
      </c>
      <c r="E2471" s="7">
        <v>43213</v>
      </c>
    </row>
    <row r="2472" spans="2:5" x14ac:dyDescent="0.2">
      <c r="B2472" s="9">
        <v>695064499</v>
      </c>
      <c r="C2472" s="6" t="s">
        <v>48</v>
      </c>
      <c r="D2472" s="10">
        <v>2469.1056390000008</v>
      </c>
      <c r="E2472" s="7">
        <v>43739</v>
      </c>
    </row>
    <row r="2473" spans="2:5" x14ac:dyDescent="0.2">
      <c r="B2473" s="9">
        <v>695207673</v>
      </c>
      <c r="C2473" s="6" t="s">
        <v>48</v>
      </c>
      <c r="D2473" s="10">
        <v>2141.0373600000003</v>
      </c>
      <c r="E2473" s="7">
        <v>43404</v>
      </c>
    </row>
    <row r="2474" spans="2:5" x14ac:dyDescent="0.2">
      <c r="B2474" s="9">
        <v>695403855</v>
      </c>
      <c r="C2474" s="6" t="s">
        <v>48</v>
      </c>
      <c r="D2474" s="10">
        <v>1630.4308020000003</v>
      </c>
      <c r="E2474" s="7">
        <v>43592</v>
      </c>
    </row>
    <row r="2475" spans="2:5" x14ac:dyDescent="0.2">
      <c r="B2475" s="9">
        <v>695559157</v>
      </c>
      <c r="C2475" s="6" t="s">
        <v>48</v>
      </c>
      <c r="D2475" s="10">
        <v>2535.7147200000004</v>
      </c>
      <c r="E2475" s="7">
        <v>43270</v>
      </c>
    </row>
    <row r="2476" spans="2:5" x14ac:dyDescent="0.2">
      <c r="B2476" s="9">
        <v>695690365</v>
      </c>
      <c r="C2476" s="6" t="s">
        <v>48</v>
      </c>
      <c r="D2476" s="10">
        <v>1062.7124508000002</v>
      </c>
      <c r="E2476" s="7">
        <v>43795</v>
      </c>
    </row>
    <row r="2477" spans="2:5" x14ac:dyDescent="0.2">
      <c r="B2477" s="9">
        <v>695912900</v>
      </c>
      <c r="C2477" s="6" t="s">
        <v>48</v>
      </c>
      <c r="D2477" s="10">
        <v>2471.4515826000002</v>
      </c>
      <c r="E2477" s="7">
        <v>43716</v>
      </c>
    </row>
    <row r="2478" spans="2:5" x14ac:dyDescent="0.2">
      <c r="B2478" s="9">
        <v>696146569</v>
      </c>
      <c r="C2478" s="6" t="s">
        <v>48</v>
      </c>
      <c r="D2478" s="10">
        <v>1832.5137600000003</v>
      </c>
      <c r="E2478" s="7">
        <v>43399</v>
      </c>
    </row>
    <row r="2479" spans="2:5" x14ac:dyDescent="0.2">
      <c r="B2479" s="9">
        <v>696365124</v>
      </c>
      <c r="C2479" s="6" t="s">
        <v>48</v>
      </c>
      <c r="D2479" s="10">
        <v>2322.4841640000004</v>
      </c>
      <c r="E2479" s="7">
        <v>43761</v>
      </c>
    </row>
    <row r="2480" spans="2:5" x14ac:dyDescent="0.2">
      <c r="B2480" s="9">
        <v>696553336</v>
      </c>
      <c r="C2480" s="6" t="s">
        <v>48</v>
      </c>
      <c r="D2480" s="10">
        <v>1862.7840000000003</v>
      </c>
      <c r="E2480" s="7">
        <v>43386</v>
      </c>
    </row>
    <row r="2481" spans="2:5" x14ac:dyDescent="0.2">
      <c r="B2481" s="9">
        <v>696693651</v>
      </c>
      <c r="C2481" s="6" t="s">
        <v>48</v>
      </c>
      <c r="D2481" s="10">
        <v>1747.5242400000004</v>
      </c>
      <c r="E2481" s="7">
        <v>43174</v>
      </c>
    </row>
    <row r="2482" spans="2:5" x14ac:dyDescent="0.2">
      <c r="B2482" s="9">
        <v>696920157</v>
      </c>
      <c r="C2482" s="6" t="s">
        <v>48</v>
      </c>
      <c r="D2482" s="10">
        <v>1611.6632532000003</v>
      </c>
      <c r="E2482" s="7">
        <v>43585</v>
      </c>
    </row>
    <row r="2483" spans="2:5" x14ac:dyDescent="0.2">
      <c r="B2483" s="9">
        <v>697063176</v>
      </c>
      <c r="C2483" s="6" t="s">
        <v>48</v>
      </c>
      <c r="D2483" s="10">
        <v>5622.0538374000016</v>
      </c>
      <c r="E2483" s="7">
        <v>43500</v>
      </c>
    </row>
    <row r="2484" spans="2:5" x14ac:dyDescent="0.2">
      <c r="B2484" s="9">
        <v>697232882</v>
      </c>
      <c r="C2484" s="6" t="s">
        <v>48</v>
      </c>
      <c r="D2484" s="10">
        <v>8454.7108800000005</v>
      </c>
      <c r="E2484" s="7">
        <v>43140</v>
      </c>
    </row>
    <row r="2485" spans="2:5" x14ac:dyDescent="0.2">
      <c r="B2485" s="9">
        <v>697361790</v>
      </c>
      <c r="C2485" s="6" t="s">
        <v>49</v>
      </c>
      <c r="D2485" s="10">
        <v>3699.8791200000001</v>
      </c>
      <c r="E2485" s="7">
        <v>43362</v>
      </c>
    </row>
    <row r="2486" spans="2:5" x14ac:dyDescent="0.2">
      <c r="B2486" s="9">
        <v>697520175</v>
      </c>
      <c r="C2486" s="6" t="s">
        <v>49</v>
      </c>
      <c r="D2486" s="10">
        <v>2500.1978400000003</v>
      </c>
      <c r="E2486" s="7">
        <v>43236</v>
      </c>
    </row>
    <row r="2487" spans="2:5" x14ac:dyDescent="0.2">
      <c r="B2487" s="9">
        <v>697703239</v>
      </c>
      <c r="C2487" s="6" t="s">
        <v>49</v>
      </c>
      <c r="D2487" s="10">
        <v>2315.7640799999999</v>
      </c>
      <c r="E2487" s="7">
        <v>43455</v>
      </c>
    </row>
    <row r="2488" spans="2:5" x14ac:dyDescent="0.2">
      <c r="B2488" s="9">
        <v>697884359</v>
      </c>
      <c r="C2488" s="6" t="s">
        <v>48</v>
      </c>
      <c r="D2488" s="10">
        <v>2329.6442400000005</v>
      </c>
      <c r="E2488" s="7">
        <v>43462</v>
      </c>
    </row>
    <row r="2489" spans="2:5" x14ac:dyDescent="0.2">
      <c r="B2489" s="9">
        <v>698035633</v>
      </c>
      <c r="C2489" s="6" t="s">
        <v>48</v>
      </c>
      <c r="D2489" s="10">
        <v>1589.3767890000001</v>
      </c>
      <c r="E2489" s="7">
        <v>43672</v>
      </c>
    </row>
    <row r="2490" spans="2:5" x14ac:dyDescent="0.2">
      <c r="B2490" s="9">
        <v>698251199</v>
      </c>
      <c r="C2490" s="6" t="s">
        <v>48</v>
      </c>
      <c r="D2490" s="10">
        <v>2267.3544894000006</v>
      </c>
      <c r="E2490" s="7">
        <v>43764</v>
      </c>
    </row>
    <row r="2491" spans="2:5" x14ac:dyDescent="0.2">
      <c r="B2491" s="9">
        <v>698383822</v>
      </c>
      <c r="C2491" s="6" t="s">
        <v>49</v>
      </c>
      <c r="D2491" s="10">
        <v>2807.0128799999998</v>
      </c>
      <c r="E2491" s="7">
        <v>43249</v>
      </c>
    </row>
    <row r="2492" spans="2:5" x14ac:dyDescent="0.2">
      <c r="B2492" s="9">
        <v>698539844</v>
      </c>
      <c r="C2492" s="6" t="s">
        <v>49</v>
      </c>
      <c r="D2492" s="10">
        <v>4097.1873599999999</v>
      </c>
      <c r="E2492" s="7">
        <v>43372</v>
      </c>
    </row>
    <row r="2493" spans="2:5" x14ac:dyDescent="0.2">
      <c r="B2493" s="9">
        <v>698689622</v>
      </c>
      <c r="C2493" s="6" t="s">
        <v>49</v>
      </c>
      <c r="D2493" s="10">
        <v>3318.6571236000004</v>
      </c>
      <c r="E2493" s="7">
        <v>43610</v>
      </c>
    </row>
    <row r="2494" spans="2:5" x14ac:dyDescent="0.2">
      <c r="B2494" s="9">
        <v>698919847</v>
      </c>
      <c r="C2494" s="6" t="s">
        <v>49</v>
      </c>
      <c r="D2494" s="10">
        <v>3678.3331200000002</v>
      </c>
      <c r="E2494" s="7">
        <v>43136</v>
      </c>
    </row>
    <row r="2495" spans="2:5" x14ac:dyDescent="0.2">
      <c r="B2495" s="9">
        <v>699156528</v>
      </c>
      <c r="C2495" s="6" t="s">
        <v>49</v>
      </c>
      <c r="D2495" s="10">
        <v>2011.5345600000001</v>
      </c>
      <c r="E2495" s="7">
        <v>43276</v>
      </c>
    </row>
    <row r="2496" spans="2:5" x14ac:dyDescent="0.2">
      <c r="B2496" s="9">
        <v>699307405</v>
      </c>
      <c r="C2496" s="6" t="s">
        <v>49</v>
      </c>
      <c r="D2496" s="10">
        <v>2605.7797038000003</v>
      </c>
      <c r="E2496" s="7">
        <v>43757</v>
      </c>
    </row>
    <row r="2497" spans="2:5" x14ac:dyDescent="0.2">
      <c r="B2497" s="9">
        <v>699472556</v>
      </c>
      <c r="C2497" s="6" t="s">
        <v>48</v>
      </c>
      <c r="D2497" s="10">
        <v>2440.9543158000006</v>
      </c>
      <c r="E2497" s="7">
        <v>43602</v>
      </c>
    </row>
    <row r="2498" spans="2:5" x14ac:dyDescent="0.2">
      <c r="B2498" s="9">
        <v>699691941</v>
      </c>
      <c r="C2498" s="6" t="s">
        <v>49</v>
      </c>
      <c r="D2498" s="10">
        <v>2415.6211716000003</v>
      </c>
      <c r="E2498" s="7">
        <v>43504</v>
      </c>
    </row>
    <row r="2499" spans="2:5" x14ac:dyDescent="0.2">
      <c r="B2499" s="9">
        <v>699906942</v>
      </c>
      <c r="C2499" s="6" t="s">
        <v>48</v>
      </c>
      <c r="D2499" s="10">
        <v>2469.1056390000008</v>
      </c>
      <c r="E2499" s="7">
        <v>43475</v>
      </c>
    </row>
    <row r="2500" spans="2:5" x14ac:dyDescent="0.2">
      <c r="B2500" s="9">
        <v>700072297</v>
      </c>
      <c r="C2500" s="6" t="s">
        <v>48</v>
      </c>
      <c r="D2500" s="10">
        <v>2116.0411272000006</v>
      </c>
      <c r="E2500" s="7">
        <v>43469</v>
      </c>
    </row>
    <row r="2501" spans="2:5" x14ac:dyDescent="0.2">
      <c r="B2501" s="9">
        <v>700206642</v>
      </c>
      <c r="C2501" s="6" t="s">
        <v>48</v>
      </c>
      <c r="D2501" s="10">
        <v>2527.754229000001</v>
      </c>
      <c r="E2501" s="7">
        <v>43569</v>
      </c>
    </row>
    <row r="2502" spans="2:5" x14ac:dyDescent="0.2">
      <c r="B2502" s="9">
        <v>700387607</v>
      </c>
      <c r="C2502" s="6" t="s">
        <v>48</v>
      </c>
      <c r="D2502" s="10">
        <v>2243.8950534000005</v>
      </c>
      <c r="E2502" s="7">
        <v>43533</v>
      </c>
    </row>
    <row r="2503" spans="2:5" x14ac:dyDescent="0.2">
      <c r="B2503" s="9">
        <v>700523241</v>
      </c>
      <c r="C2503" s="6" t="s">
        <v>49</v>
      </c>
      <c r="D2503" s="10">
        <v>2325.2443199999998</v>
      </c>
      <c r="E2503" s="7">
        <v>43244</v>
      </c>
    </row>
    <row r="2504" spans="2:5" x14ac:dyDescent="0.2">
      <c r="B2504" s="9">
        <v>700718251</v>
      </c>
      <c r="C2504" s="6" t="s">
        <v>48</v>
      </c>
      <c r="D2504" s="10">
        <v>1011.7245600000001</v>
      </c>
      <c r="E2504" s="7">
        <v>43465</v>
      </c>
    </row>
    <row r="2505" spans="2:5" x14ac:dyDescent="0.2">
      <c r="B2505" s="9">
        <v>700911174</v>
      </c>
      <c r="C2505" s="6" t="s">
        <v>48</v>
      </c>
      <c r="D2505" s="10">
        <v>1022.8314096000003</v>
      </c>
      <c r="E2505" s="7">
        <v>43646</v>
      </c>
    </row>
    <row r="2506" spans="2:5" x14ac:dyDescent="0.2">
      <c r="B2506" s="9">
        <v>701056175</v>
      </c>
      <c r="C2506" s="6" t="s">
        <v>48</v>
      </c>
      <c r="D2506" s="10">
        <v>1813.8859200000002</v>
      </c>
      <c r="E2506" s="7">
        <v>43406</v>
      </c>
    </row>
    <row r="2507" spans="2:5" x14ac:dyDescent="0.2">
      <c r="B2507" s="9">
        <v>701292900</v>
      </c>
      <c r="C2507" s="6" t="s">
        <v>48</v>
      </c>
      <c r="D2507" s="10">
        <v>1231.6203900000003</v>
      </c>
      <c r="E2507" s="7">
        <v>43796</v>
      </c>
    </row>
    <row r="2508" spans="2:5" x14ac:dyDescent="0.2">
      <c r="B2508" s="9">
        <v>701498317</v>
      </c>
      <c r="C2508" s="6" t="s">
        <v>48</v>
      </c>
      <c r="D2508" s="10">
        <v>2485.6523999999999</v>
      </c>
      <c r="E2508" s="7">
        <v>43216</v>
      </c>
    </row>
    <row r="2509" spans="2:5" x14ac:dyDescent="0.2">
      <c r="B2509" s="9">
        <v>701706379</v>
      </c>
      <c r="C2509" s="6" t="s">
        <v>48</v>
      </c>
      <c r="D2509" s="10">
        <v>1304.3446415999999</v>
      </c>
      <c r="E2509" s="7">
        <v>43748</v>
      </c>
    </row>
    <row r="2510" spans="2:5" x14ac:dyDescent="0.2">
      <c r="B2510" s="9">
        <v>701874581</v>
      </c>
      <c r="C2510" s="6" t="s">
        <v>48</v>
      </c>
      <c r="D2510" s="10">
        <v>2193.4572660000003</v>
      </c>
      <c r="E2510" s="7">
        <v>43752</v>
      </c>
    </row>
    <row r="2511" spans="2:5" x14ac:dyDescent="0.2">
      <c r="B2511" s="9">
        <v>702126783</v>
      </c>
      <c r="C2511" s="6" t="s">
        <v>48</v>
      </c>
      <c r="D2511" s="10">
        <v>1834.5278952000006</v>
      </c>
      <c r="E2511" s="7">
        <v>43618</v>
      </c>
    </row>
    <row r="2512" spans="2:5" x14ac:dyDescent="0.2">
      <c r="B2512" s="9">
        <v>702254793</v>
      </c>
      <c r="C2512" s="6" t="s">
        <v>48</v>
      </c>
      <c r="D2512" s="10">
        <v>2046.7339200000004</v>
      </c>
      <c r="E2512" s="7">
        <v>43234</v>
      </c>
    </row>
    <row r="2513" spans="2:5" x14ac:dyDescent="0.2">
      <c r="B2513" s="9">
        <v>702491374</v>
      </c>
      <c r="C2513" s="6" t="s">
        <v>48</v>
      </c>
      <c r="D2513" s="10">
        <v>2281.9104000000002</v>
      </c>
      <c r="E2513" s="7">
        <v>43342</v>
      </c>
    </row>
    <row r="2514" spans="2:5" x14ac:dyDescent="0.2">
      <c r="B2514" s="9">
        <v>702635488</v>
      </c>
      <c r="C2514" s="6" t="s">
        <v>49</v>
      </c>
      <c r="D2514" s="10">
        <v>4678.9293600000001</v>
      </c>
      <c r="E2514" s="7">
        <v>43415</v>
      </c>
    </row>
    <row r="2515" spans="2:5" x14ac:dyDescent="0.2">
      <c r="B2515" s="9">
        <v>702869845</v>
      </c>
      <c r="C2515" s="6" t="s">
        <v>49</v>
      </c>
      <c r="D2515" s="10">
        <v>3623.4317574000002</v>
      </c>
      <c r="E2515" s="7">
        <v>43485</v>
      </c>
    </row>
    <row r="2516" spans="2:5" x14ac:dyDescent="0.2">
      <c r="B2516" s="9">
        <v>703038828</v>
      </c>
      <c r="C2516" s="6" t="s">
        <v>48</v>
      </c>
      <c r="D2516" s="10">
        <v>1277.3662902000003</v>
      </c>
      <c r="E2516" s="7">
        <v>43713</v>
      </c>
    </row>
    <row r="2517" spans="2:5" x14ac:dyDescent="0.2">
      <c r="B2517" s="9">
        <v>703269939</v>
      </c>
      <c r="C2517" s="6" t="s">
        <v>49</v>
      </c>
      <c r="D2517" s="10">
        <v>2430.3823361999998</v>
      </c>
      <c r="E2517" s="7">
        <v>43732</v>
      </c>
    </row>
    <row r="2518" spans="2:5" x14ac:dyDescent="0.2">
      <c r="B2518" s="9">
        <v>703501424</v>
      </c>
      <c r="C2518" s="6" t="s">
        <v>48</v>
      </c>
      <c r="D2518" s="10">
        <v>1923.3244800000004</v>
      </c>
      <c r="E2518" s="7">
        <v>43194</v>
      </c>
    </row>
    <row r="2519" spans="2:5" x14ac:dyDescent="0.2">
      <c r="B2519" s="9">
        <v>703663291</v>
      </c>
      <c r="C2519" s="6" t="s">
        <v>49</v>
      </c>
      <c r="D2519" s="10">
        <v>3292.6080096000001</v>
      </c>
      <c r="E2519" s="7">
        <v>43568</v>
      </c>
    </row>
    <row r="2520" spans="2:5" x14ac:dyDescent="0.2">
      <c r="B2520" s="9">
        <v>703889794</v>
      </c>
      <c r="C2520" s="6" t="s">
        <v>48</v>
      </c>
      <c r="D2520" s="10">
        <v>5910.8464800000011</v>
      </c>
      <c r="E2520" s="7">
        <v>43123</v>
      </c>
    </row>
    <row r="2521" spans="2:5" x14ac:dyDescent="0.2">
      <c r="B2521" s="9">
        <v>704119769</v>
      </c>
      <c r="C2521" s="6" t="s">
        <v>49</v>
      </c>
      <c r="D2521" s="10">
        <v>4380.73272</v>
      </c>
      <c r="E2521" s="7">
        <v>43147</v>
      </c>
    </row>
    <row r="2522" spans="2:5" x14ac:dyDescent="0.2">
      <c r="B2522" s="9">
        <v>704310065</v>
      </c>
      <c r="C2522" s="6" t="s">
        <v>48</v>
      </c>
      <c r="D2522" s="10">
        <v>2331.8679384000006</v>
      </c>
      <c r="E2522" s="7">
        <v>43599</v>
      </c>
    </row>
    <row r="2523" spans="2:5" x14ac:dyDescent="0.2">
      <c r="B2523" s="9">
        <v>704437833</v>
      </c>
      <c r="C2523" s="6" t="s">
        <v>49</v>
      </c>
      <c r="D2523" s="10">
        <v>4321.5480126000002</v>
      </c>
      <c r="E2523" s="7">
        <v>43781</v>
      </c>
    </row>
    <row r="2524" spans="2:5" x14ac:dyDescent="0.2">
      <c r="B2524" s="9">
        <v>704583353</v>
      </c>
      <c r="C2524" s="6" t="s">
        <v>48</v>
      </c>
      <c r="D2524" s="10">
        <v>1766.4955308000003</v>
      </c>
      <c r="E2524" s="7">
        <v>43575</v>
      </c>
    </row>
    <row r="2525" spans="2:5" x14ac:dyDescent="0.2">
      <c r="B2525" s="9">
        <v>704709239</v>
      </c>
      <c r="C2525" s="6" t="s">
        <v>48</v>
      </c>
      <c r="D2525" s="10">
        <v>1724.2685460000005</v>
      </c>
      <c r="E2525" s="7">
        <v>43779</v>
      </c>
    </row>
    <row r="2526" spans="2:5" x14ac:dyDescent="0.2">
      <c r="B2526" s="9">
        <v>704891638</v>
      </c>
      <c r="C2526" s="6" t="s">
        <v>48</v>
      </c>
      <c r="D2526" s="10">
        <v>1141.3015614000001</v>
      </c>
      <c r="E2526" s="7">
        <v>43708</v>
      </c>
    </row>
    <row r="2527" spans="2:5" x14ac:dyDescent="0.2">
      <c r="B2527" s="9">
        <v>705017099</v>
      </c>
      <c r="C2527" s="6" t="s">
        <v>48</v>
      </c>
      <c r="D2527" s="10">
        <v>1896.6954006000005</v>
      </c>
      <c r="E2527" s="7">
        <v>43560</v>
      </c>
    </row>
    <row r="2528" spans="2:5" x14ac:dyDescent="0.2">
      <c r="B2528" s="9">
        <v>705158696</v>
      </c>
      <c r="C2528" s="6" t="s">
        <v>48</v>
      </c>
      <c r="D2528" s="10">
        <v>1215.1987848000001</v>
      </c>
      <c r="E2528" s="7">
        <v>43785</v>
      </c>
    </row>
    <row r="2529" spans="2:5" x14ac:dyDescent="0.2">
      <c r="B2529" s="9">
        <v>705390190</v>
      </c>
      <c r="C2529" s="6" t="s">
        <v>49</v>
      </c>
      <c r="D2529" s="10">
        <v>1900.3571999999999</v>
      </c>
      <c r="E2529" s="7">
        <v>43318</v>
      </c>
    </row>
    <row r="2530" spans="2:5" x14ac:dyDescent="0.2">
      <c r="B2530" s="9">
        <v>705551373</v>
      </c>
      <c r="C2530" s="6" t="s">
        <v>48</v>
      </c>
      <c r="D2530" s="10">
        <v>8521.6401270000006</v>
      </c>
      <c r="E2530" s="7">
        <v>43720</v>
      </c>
    </row>
    <row r="2531" spans="2:5" x14ac:dyDescent="0.2">
      <c r="B2531" s="9">
        <v>705731100</v>
      </c>
      <c r="C2531" s="6" t="s">
        <v>48</v>
      </c>
      <c r="D2531" s="10">
        <v>2223.9545328000004</v>
      </c>
      <c r="E2531" s="7">
        <v>43821</v>
      </c>
    </row>
    <row r="2532" spans="2:5" x14ac:dyDescent="0.2">
      <c r="B2532" s="9">
        <v>705881812</v>
      </c>
      <c r="C2532" s="6" t="s">
        <v>49</v>
      </c>
      <c r="D2532" s="10">
        <v>1871.9164799999999</v>
      </c>
      <c r="E2532" s="7">
        <v>43261</v>
      </c>
    </row>
    <row r="2533" spans="2:5" x14ac:dyDescent="0.2">
      <c r="B2533" s="9">
        <v>706119343</v>
      </c>
      <c r="C2533" s="6" t="s">
        <v>48</v>
      </c>
      <c r="D2533" s="10">
        <v>1075.6151406000001</v>
      </c>
      <c r="E2533" s="7">
        <v>43581</v>
      </c>
    </row>
    <row r="2534" spans="2:5" x14ac:dyDescent="0.2">
      <c r="B2534" s="9">
        <v>706274787</v>
      </c>
      <c r="C2534" s="6" t="s">
        <v>48</v>
      </c>
      <c r="D2534" s="10">
        <v>1852.1224722000006</v>
      </c>
      <c r="E2534" s="7">
        <v>43749</v>
      </c>
    </row>
    <row r="2535" spans="2:5" x14ac:dyDescent="0.2">
      <c r="B2535" s="9">
        <v>706448751</v>
      </c>
      <c r="C2535" s="6" t="s">
        <v>49</v>
      </c>
      <c r="D2535" s="10">
        <v>1484.0884799999999</v>
      </c>
      <c r="E2535" s="7">
        <v>43392</v>
      </c>
    </row>
    <row r="2536" spans="2:5" x14ac:dyDescent="0.2">
      <c r="B2536" s="9">
        <v>706602717</v>
      </c>
      <c r="C2536" s="6" t="s">
        <v>48</v>
      </c>
      <c r="D2536" s="10">
        <v>1852.3058400000002</v>
      </c>
      <c r="E2536" s="7">
        <v>43419</v>
      </c>
    </row>
    <row r="2537" spans="2:5" x14ac:dyDescent="0.2">
      <c r="B2537" s="9">
        <v>706770078</v>
      </c>
      <c r="C2537" s="6" t="s">
        <v>48</v>
      </c>
      <c r="D2537" s="10">
        <v>1486.7344800000003</v>
      </c>
      <c r="E2537" s="7">
        <v>43415</v>
      </c>
    </row>
    <row r="2538" spans="2:5" x14ac:dyDescent="0.2">
      <c r="B2538" s="9">
        <v>706935837</v>
      </c>
      <c r="C2538" s="6" t="s">
        <v>48</v>
      </c>
      <c r="D2538" s="10">
        <v>1529.8113600000001</v>
      </c>
      <c r="E2538" s="7">
        <v>43400</v>
      </c>
    </row>
    <row r="2539" spans="2:5" x14ac:dyDescent="0.2">
      <c r="B2539" s="9">
        <v>707060544</v>
      </c>
      <c r="C2539" s="6" t="s">
        <v>48</v>
      </c>
      <c r="D2539" s="10">
        <v>1622.9505600000002</v>
      </c>
      <c r="E2539" s="7">
        <v>43316</v>
      </c>
    </row>
    <row r="2540" spans="2:5" x14ac:dyDescent="0.2">
      <c r="B2540" s="9">
        <v>707202569</v>
      </c>
      <c r="C2540" s="6" t="s">
        <v>48</v>
      </c>
      <c r="D2540" s="10">
        <v>2062.0844244000004</v>
      </c>
      <c r="E2540" s="7">
        <v>43782</v>
      </c>
    </row>
    <row r="2541" spans="2:5" x14ac:dyDescent="0.2">
      <c r="B2541" s="9">
        <v>707398432</v>
      </c>
      <c r="C2541" s="6" t="s">
        <v>49</v>
      </c>
      <c r="D2541" s="10">
        <v>3311.1892799999996</v>
      </c>
      <c r="E2541" s="7">
        <v>43112</v>
      </c>
    </row>
    <row r="2542" spans="2:5" x14ac:dyDescent="0.2">
      <c r="B2542" s="9">
        <v>707566298</v>
      </c>
      <c r="C2542" s="6" t="s">
        <v>48</v>
      </c>
      <c r="D2542" s="10">
        <v>2456.5464000000002</v>
      </c>
      <c r="E2542" s="7">
        <v>43334</v>
      </c>
    </row>
    <row r="2543" spans="2:5" x14ac:dyDescent="0.2">
      <c r="B2543" s="9">
        <v>707802697</v>
      </c>
      <c r="C2543" s="6" t="s">
        <v>49</v>
      </c>
      <c r="D2543" s="10">
        <v>1472.6432448</v>
      </c>
      <c r="E2543" s="7">
        <v>43539</v>
      </c>
    </row>
    <row r="2544" spans="2:5" x14ac:dyDescent="0.2">
      <c r="B2544" s="9">
        <v>707958079</v>
      </c>
      <c r="C2544" s="6" t="s">
        <v>49</v>
      </c>
      <c r="D2544" s="10">
        <v>2155.4618399999999</v>
      </c>
      <c r="E2544" s="7">
        <v>43196</v>
      </c>
    </row>
    <row r="2545" spans="2:5" x14ac:dyDescent="0.2">
      <c r="B2545" s="9">
        <v>708185158</v>
      </c>
      <c r="C2545" s="6" t="s">
        <v>48</v>
      </c>
      <c r="D2545" s="10">
        <v>7923.4245090000013</v>
      </c>
      <c r="E2545" s="7">
        <v>43585</v>
      </c>
    </row>
    <row r="2546" spans="2:5" x14ac:dyDescent="0.2">
      <c r="B2546" s="9">
        <v>708423254</v>
      </c>
      <c r="C2546" s="6" t="s">
        <v>49</v>
      </c>
      <c r="D2546" s="10">
        <v>2037.9090185999999</v>
      </c>
      <c r="E2546" s="7">
        <v>43470</v>
      </c>
    </row>
    <row r="2547" spans="2:5" x14ac:dyDescent="0.2">
      <c r="B2547" s="9">
        <v>708597595</v>
      </c>
      <c r="C2547" s="6" t="s">
        <v>49</v>
      </c>
      <c r="D2547" s="10">
        <v>2043.1188414000001</v>
      </c>
      <c r="E2547" s="7">
        <v>43552</v>
      </c>
    </row>
    <row r="2548" spans="2:5" x14ac:dyDescent="0.2">
      <c r="B2548" s="9">
        <v>708734272</v>
      </c>
      <c r="C2548" s="6" t="s">
        <v>49</v>
      </c>
      <c r="D2548" s="10">
        <v>2664.8092799999995</v>
      </c>
      <c r="E2548" s="7">
        <v>43329</v>
      </c>
    </row>
    <row r="2549" spans="2:5" x14ac:dyDescent="0.2">
      <c r="B2549" s="9">
        <v>708978950</v>
      </c>
      <c r="C2549" s="6" t="s">
        <v>48</v>
      </c>
      <c r="D2549" s="10">
        <v>1903.7332314000002</v>
      </c>
      <c r="E2549" s="7">
        <v>43775</v>
      </c>
    </row>
    <row r="2550" spans="2:5" x14ac:dyDescent="0.2">
      <c r="B2550" s="9">
        <v>709191180</v>
      </c>
      <c r="C2550" s="6" t="s">
        <v>48</v>
      </c>
      <c r="D2550" s="10">
        <v>1827.4900644000004</v>
      </c>
      <c r="E2550" s="7">
        <v>43549</v>
      </c>
    </row>
    <row r="2551" spans="2:5" x14ac:dyDescent="0.2">
      <c r="B2551" s="9">
        <v>709377764</v>
      </c>
      <c r="C2551" s="6" t="s">
        <v>48</v>
      </c>
      <c r="D2551" s="10">
        <v>2057.3925371999999</v>
      </c>
      <c r="E2551" s="7">
        <v>43654</v>
      </c>
    </row>
    <row r="2552" spans="2:5" x14ac:dyDescent="0.2">
      <c r="B2552" s="9">
        <v>709595700</v>
      </c>
      <c r="C2552" s="6" t="s">
        <v>48</v>
      </c>
      <c r="D2552" s="10">
        <v>4931.7206400000005</v>
      </c>
      <c r="E2552" s="7">
        <v>43332</v>
      </c>
    </row>
    <row r="2553" spans="2:5" x14ac:dyDescent="0.2">
      <c r="B2553" s="9">
        <v>709755833</v>
      </c>
      <c r="C2553" s="6" t="s">
        <v>49</v>
      </c>
      <c r="D2553" s="10">
        <v>2398.2550956</v>
      </c>
      <c r="E2553" s="7">
        <v>43472</v>
      </c>
    </row>
    <row r="2554" spans="2:5" x14ac:dyDescent="0.2">
      <c r="B2554" s="9">
        <v>709960174</v>
      </c>
      <c r="C2554" s="6" t="s">
        <v>49</v>
      </c>
      <c r="D2554" s="10">
        <v>3473.2152000000006</v>
      </c>
      <c r="E2554" s="7">
        <v>43808</v>
      </c>
    </row>
    <row r="2555" spans="2:5" x14ac:dyDescent="0.2">
      <c r="B2555" s="9">
        <v>710104883</v>
      </c>
      <c r="C2555" s="6" t="s">
        <v>49</v>
      </c>
      <c r="D2555" s="10">
        <v>2815.6312800000001</v>
      </c>
      <c r="E2555" s="7">
        <v>43364</v>
      </c>
    </row>
    <row r="2556" spans="2:5" x14ac:dyDescent="0.2">
      <c r="B2556" s="9">
        <v>710287319</v>
      </c>
      <c r="C2556" s="6" t="s">
        <v>49</v>
      </c>
      <c r="D2556" s="10">
        <v>3290.0030981999998</v>
      </c>
      <c r="E2556" s="7">
        <v>43663</v>
      </c>
    </row>
    <row r="2557" spans="2:5" x14ac:dyDescent="0.2">
      <c r="B2557" s="9">
        <v>710476397</v>
      </c>
      <c r="C2557" s="6" t="s">
        <v>48</v>
      </c>
      <c r="D2557" s="10">
        <v>2179.4572800000001</v>
      </c>
      <c r="E2557" s="7">
        <v>43370</v>
      </c>
    </row>
    <row r="2558" spans="2:5" x14ac:dyDescent="0.2">
      <c r="B2558" s="9">
        <v>710663383</v>
      </c>
      <c r="C2558" s="6" t="s">
        <v>48</v>
      </c>
      <c r="D2558" s="10">
        <v>2222.7815610000007</v>
      </c>
      <c r="E2558" s="7">
        <v>43627</v>
      </c>
    </row>
    <row r="2559" spans="2:5" x14ac:dyDescent="0.2">
      <c r="B2559" s="9">
        <v>710830032</v>
      </c>
      <c r="C2559" s="6" t="s">
        <v>48</v>
      </c>
      <c r="D2559" s="10">
        <v>1818.5428800000004</v>
      </c>
      <c r="E2559" s="7">
        <v>43355</v>
      </c>
    </row>
    <row r="2560" spans="2:5" x14ac:dyDescent="0.2">
      <c r="B2560" s="9">
        <v>711015978</v>
      </c>
      <c r="C2560" s="6" t="s">
        <v>49</v>
      </c>
      <c r="D2560" s="10">
        <v>2184.6523608000002</v>
      </c>
      <c r="E2560" s="7">
        <v>43542</v>
      </c>
    </row>
    <row r="2561" spans="2:5" x14ac:dyDescent="0.2">
      <c r="B2561" s="9">
        <v>711231339</v>
      </c>
      <c r="C2561" s="6" t="s">
        <v>48</v>
      </c>
      <c r="D2561" s="10">
        <v>2370.5760078000008</v>
      </c>
      <c r="E2561" s="7">
        <v>43653</v>
      </c>
    </row>
    <row r="2562" spans="2:5" x14ac:dyDescent="0.2">
      <c r="B2562" s="9">
        <v>711436801</v>
      </c>
      <c r="C2562" s="6" t="s">
        <v>49</v>
      </c>
      <c r="D2562" s="10">
        <v>3503.3796000000002</v>
      </c>
      <c r="E2562" s="7">
        <v>43262</v>
      </c>
    </row>
    <row r="2563" spans="2:5" x14ac:dyDescent="0.2">
      <c r="B2563" s="9">
        <v>711603115</v>
      </c>
      <c r="C2563" s="6" t="s">
        <v>48</v>
      </c>
      <c r="D2563" s="10">
        <v>6522.8961798000018</v>
      </c>
      <c r="E2563" s="7">
        <v>43491</v>
      </c>
    </row>
    <row r="2564" spans="2:5" x14ac:dyDescent="0.2">
      <c r="B2564" s="9">
        <v>711764908</v>
      </c>
      <c r="C2564" s="6" t="s">
        <v>48</v>
      </c>
      <c r="D2564" s="10">
        <v>6951.030886800002</v>
      </c>
      <c r="E2564" s="7">
        <v>43709</v>
      </c>
    </row>
    <row r="2565" spans="2:5" x14ac:dyDescent="0.2">
      <c r="B2565" s="9">
        <v>711934158</v>
      </c>
      <c r="C2565" s="6" t="s">
        <v>49</v>
      </c>
      <c r="D2565" s="10">
        <v>2174.4223200000001</v>
      </c>
      <c r="E2565" s="7">
        <v>43349</v>
      </c>
    </row>
    <row r="2566" spans="2:5" x14ac:dyDescent="0.2">
      <c r="B2566" s="9">
        <v>712180523</v>
      </c>
      <c r="C2566" s="6" t="s">
        <v>48</v>
      </c>
      <c r="D2566" s="10">
        <v>2114.8681554000004</v>
      </c>
      <c r="E2566" s="7">
        <v>43636</v>
      </c>
    </row>
    <row r="2567" spans="2:5" x14ac:dyDescent="0.2">
      <c r="B2567" s="9">
        <v>712317625</v>
      </c>
      <c r="C2567" s="6" t="s">
        <v>49</v>
      </c>
      <c r="D2567" s="10">
        <v>2026.1858400000001</v>
      </c>
      <c r="E2567" s="7">
        <v>43301</v>
      </c>
    </row>
    <row r="2568" spans="2:5" x14ac:dyDescent="0.2">
      <c r="B2568" s="9">
        <v>712505604</v>
      </c>
      <c r="C2568" s="6" t="s">
        <v>48</v>
      </c>
      <c r="D2568" s="10">
        <v>2526.4008000000008</v>
      </c>
      <c r="E2568" s="7">
        <v>43367</v>
      </c>
    </row>
    <row r="2569" spans="2:5" x14ac:dyDescent="0.2">
      <c r="B2569" s="9">
        <v>712664885</v>
      </c>
      <c r="C2569" s="6" t="s">
        <v>49</v>
      </c>
      <c r="D2569" s="10">
        <v>2579.4871199999998</v>
      </c>
      <c r="E2569" s="7">
        <v>43210</v>
      </c>
    </row>
    <row r="2570" spans="2:5" x14ac:dyDescent="0.2">
      <c r="B2570" s="9">
        <v>712818296</v>
      </c>
      <c r="C2570" s="6" t="s">
        <v>49</v>
      </c>
      <c r="D2570" s="10">
        <v>3920.5101599999994</v>
      </c>
      <c r="E2570" s="7">
        <v>43341</v>
      </c>
    </row>
    <row r="2571" spans="2:5" x14ac:dyDescent="0.2">
      <c r="B2571" s="9">
        <v>712969535</v>
      </c>
      <c r="C2571" s="6" t="s">
        <v>48</v>
      </c>
      <c r="D2571" s="10">
        <v>1675.0037304000002</v>
      </c>
      <c r="E2571" s="7">
        <v>43676</v>
      </c>
    </row>
    <row r="2572" spans="2:5" x14ac:dyDescent="0.2">
      <c r="B2572" s="9">
        <v>713221242</v>
      </c>
      <c r="C2572" s="6" t="s">
        <v>48</v>
      </c>
      <c r="D2572" s="10">
        <v>1751.2468974000001</v>
      </c>
      <c r="E2572" s="7">
        <v>43562</v>
      </c>
    </row>
    <row r="2573" spans="2:5" x14ac:dyDescent="0.2">
      <c r="B2573" s="9">
        <v>713401345</v>
      </c>
      <c r="C2573" s="6" t="s">
        <v>48</v>
      </c>
      <c r="D2573" s="10">
        <v>2213.3977866000005</v>
      </c>
      <c r="E2573" s="7">
        <v>43510</v>
      </c>
    </row>
    <row r="2574" spans="2:5" x14ac:dyDescent="0.2">
      <c r="B2574" s="9">
        <v>713609329</v>
      </c>
      <c r="C2574" s="6" t="s">
        <v>49</v>
      </c>
      <c r="D2574" s="10">
        <v>2822.8556537999998</v>
      </c>
      <c r="E2574" s="7">
        <v>43757</v>
      </c>
    </row>
    <row r="2575" spans="2:5" x14ac:dyDescent="0.2">
      <c r="B2575" s="9">
        <v>713781627</v>
      </c>
      <c r="C2575" s="6" t="s">
        <v>49</v>
      </c>
      <c r="D2575" s="10">
        <v>4213.0100376</v>
      </c>
      <c r="E2575" s="7">
        <v>43562</v>
      </c>
    </row>
    <row r="2576" spans="2:5" x14ac:dyDescent="0.2">
      <c r="B2576" s="9">
        <v>713966654</v>
      </c>
      <c r="C2576" s="6" t="s">
        <v>49</v>
      </c>
      <c r="D2576" s="10">
        <v>1394.4959027999998</v>
      </c>
      <c r="E2576" s="7">
        <v>43486</v>
      </c>
    </row>
    <row r="2577" spans="2:5" x14ac:dyDescent="0.2">
      <c r="B2577" s="9">
        <v>714173435</v>
      </c>
      <c r="C2577" s="6" t="s">
        <v>48</v>
      </c>
      <c r="D2577" s="10">
        <v>2562.4922400000005</v>
      </c>
      <c r="E2577" s="7">
        <v>43311</v>
      </c>
    </row>
    <row r="2578" spans="2:5" x14ac:dyDescent="0.2">
      <c r="B2578" s="9">
        <v>714394490</v>
      </c>
      <c r="C2578" s="6" t="s">
        <v>49</v>
      </c>
      <c r="D2578" s="10">
        <v>2664.8243622</v>
      </c>
      <c r="E2578" s="7">
        <v>43738</v>
      </c>
    </row>
    <row r="2579" spans="2:5" x14ac:dyDescent="0.2">
      <c r="B2579" s="9">
        <v>714540553</v>
      </c>
      <c r="C2579" s="6" t="s">
        <v>48</v>
      </c>
      <c r="D2579" s="10">
        <v>2577.0190446000006</v>
      </c>
      <c r="E2579" s="7">
        <v>43801</v>
      </c>
    </row>
    <row r="2580" spans="2:5" x14ac:dyDescent="0.2">
      <c r="B2580" s="9">
        <v>714670573</v>
      </c>
      <c r="C2580" s="6" t="s">
        <v>49</v>
      </c>
      <c r="D2580" s="10">
        <v>1759.1834988000001</v>
      </c>
      <c r="E2580" s="7">
        <v>43490</v>
      </c>
    </row>
    <row r="2581" spans="2:5" x14ac:dyDescent="0.2">
      <c r="B2581" s="9">
        <v>714828369</v>
      </c>
      <c r="C2581" s="6" t="s">
        <v>49</v>
      </c>
      <c r="D2581" s="10">
        <v>2162.9447657999999</v>
      </c>
      <c r="E2581" s="7">
        <v>43771</v>
      </c>
    </row>
    <row r="2582" spans="2:5" x14ac:dyDescent="0.2">
      <c r="B2582" s="9">
        <v>715015402</v>
      </c>
      <c r="C2582" s="6" t="s">
        <v>48</v>
      </c>
      <c r="D2582" s="10">
        <v>2250.9328842000004</v>
      </c>
      <c r="E2582" s="7">
        <v>43509</v>
      </c>
    </row>
    <row r="2583" spans="2:5" x14ac:dyDescent="0.2">
      <c r="B2583" s="9">
        <v>715143570</v>
      </c>
      <c r="C2583" s="6" t="s">
        <v>49</v>
      </c>
      <c r="D2583" s="10">
        <v>3485.2809600000001</v>
      </c>
      <c r="E2583" s="7">
        <v>43427</v>
      </c>
    </row>
    <row r="2584" spans="2:5" x14ac:dyDescent="0.2">
      <c r="B2584" s="9">
        <v>715298581</v>
      </c>
      <c r="C2584" s="6" t="s">
        <v>48</v>
      </c>
      <c r="D2584" s="10">
        <v>1574.1281556000006</v>
      </c>
      <c r="E2584" s="7">
        <v>43624</v>
      </c>
    </row>
    <row r="2585" spans="2:5" x14ac:dyDescent="0.2">
      <c r="B2585" s="9">
        <v>715423260</v>
      </c>
      <c r="C2585" s="6" t="s">
        <v>49</v>
      </c>
      <c r="D2585" s="10">
        <v>1672.3531187999999</v>
      </c>
      <c r="E2585" s="7">
        <v>43591</v>
      </c>
    </row>
    <row r="2586" spans="2:5" x14ac:dyDescent="0.2">
      <c r="B2586" s="9">
        <v>715657225</v>
      </c>
      <c r="C2586" s="6" t="s">
        <v>48</v>
      </c>
      <c r="D2586" s="10">
        <v>1490.8471578000006</v>
      </c>
      <c r="E2586" s="7">
        <v>43763</v>
      </c>
    </row>
    <row r="2587" spans="2:5" x14ac:dyDescent="0.2">
      <c r="B2587" s="9">
        <v>715864273</v>
      </c>
      <c r="C2587" s="6" t="s">
        <v>49</v>
      </c>
      <c r="D2587" s="10">
        <v>4444.8471522</v>
      </c>
      <c r="E2587" s="7">
        <v>43553</v>
      </c>
    </row>
    <row r="2588" spans="2:5" x14ac:dyDescent="0.2">
      <c r="B2588" s="9">
        <v>716111681</v>
      </c>
      <c r="C2588" s="6" t="s">
        <v>48</v>
      </c>
      <c r="D2588" s="10">
        <v>1060.6226400000003</v>
      </c>
      <c r="E2588" s="7">
        <v>43117</v>
      </c>
    </row>
    <row r="2589" spans="2:5" x14ac:dyDescent="0.2">
      <c r="B2589" s="9">
        <v>716241327</v>
      </c>
      <c r="C2589" s="6" t="s">
        <v>48</v>
      </c>
      <c r="D2589" s="10">
        <v>8170.9215588000006</v>
      </c>
      <c r="E2589" s="7">
        <v>43750</v>
      </c>
    </row>
    <row r="2590" spans="2:5" x14ac:dyDescent="0.2">
      <c r="B2590" s="9">
        <v>716374812</v>
      </c>
      <c r="C2590" s="6" t="s">
        <v>48</v>
      </c>
      <c r="D2590" s="10">
        <v>1394.7595200000003</v>
      </c>
      <c r="E2590" s="7">
        <v>43179</v>
      </c>
    </row>
    <row r="2591" spans="2:5" x14ac:dyDescent="0.2">
      <c r="B2591" s="9">
        <v>716582987</v>
      </c>
      <c r="C2591" s="6" t="s">
        <v>48</v>
      </c>
      <c r="D2591" s="10">
        <v>1377.29592</v>
      </c>
      <c r="E2591" s="7">
        <v>43460</v>
      </c>
    </row>
    <row r="2592" spans="2:5" x14ac:dyDescent="0.2">
      <c r="B2592" s="9">
        <v>716802135</v>
      </c>
      <c r="C2592" s="6" t="s">
        <v>49</v>
      </c>
      <c r="D2592" s="10">
        <v>4589.8538868000005</v>
      </c>
      <c r="E2592" s="7">
        <v>43719</v>
      </c>
    </row>
    <row r="2593" spans="2:5" x14ac:dyDescent="0.2">
      <c r="B2593" s="9">
        <v>716964097</v>
      </c>
      <c r="C2593" s="6" t="s">
        <v>49</v>
      </c>
      <c r="D2593" s="10">
        <v>4542.9654816000002</v>
      </c>
      <c r="E2593" s="7">
        <v>43687</v>
      </c>
    </row>
    <row r="2594" spans="2:5" x14ac:dyDescent="0.2">
      <c r="B2594" s="9">
        <v>717172172</v>
      </c>
      <c r="C2594" s="6" t="s">
        <v>48</v>
      </c>
      <c r="D2594" s="10">
        <v>1527.2092836000002</v>
      </c>
      <c r="E2594" s="7">
        <v>43818</v>
      </c>
    </row>
    <row r="2595" spans="2:5" x14ac:dyDescent="0.2">
      <c r="B2595" s="9">
        <v>717326606</v>
      </c>
      <c r="C2595" s="6" t="s">
        <v>48</v>
      </c>
      <c r="D2595" s="10">
        <v>1458.7927200000001</v>
      </c>
      <c r="E2595" s="7">
        <v>43342</v>
      </c>
    </row>
    <row r="2596" spans="2:5" x14ac:dyDescent="0.2">
      <c r="B2596" s="9">
        <v>717459396</v>
      </c>
      <c r="C2596" s="6" t="s">
        <v>49</v>
      </c>
      <c r="D2596" s="10">
        <v>4274.7264000000005</v>
      </c>
      <c r="E2596" s="7">
        <v>43137</v>
      </c>
    </row>
    <row r="2597" spans="2:5" x14ac:dyDescent="0.2">
      <c r="B2597" s="9">
        <v>717661196</v>
      </c>
      <c r="C2597" s="6" t="s">
        <v>48</v>
      </c>
      <c r="D2597" s="10">
        <v>1820.4522336000002</v>
      </c>
      <c r="E2597" s="7">
        <v>43538</v>
      </c>
    </row>
    <row r="2598" spans="2:5" x14ac:dyDescent="0.2">
      <c r="B2598" s="9">
        <v>717904889</v>
      </c>
      <c r="C2598" s="6" t="s">
        <v>48</v>
      </c>
      <c r="D2598" s="10">
        <v>1144.4479200000003</v>
      </c>
      <c r="E2598" s="7">
        <v>43244</v>
      </c>
    </row>
    <row r="2599" spans="2:5" x14ac:dyDescent="0.2">
      <c r="B2599" s="9">
        <v>718120897</v>
      </c>
      <c r="C2599" s="6" t="s">
        <v>48</v>
      </c>
      <c r="D2599" s="10">
        <v>2511.3326238000004</v>
      </c>
      <c r="E2599" s="7">
        <v>43529</v>
      </c>
    </row>
    <row r="2600" spans="2:5" x14ac:dyDescent="0.2">
      <c r="B2600" s="9">
        <v>718342191</v>
      </c>
      <c r="C2600" s="6" t="s">
        <v>48</v>
      </c>
      <c r="D2600" s="10">
        <v>1910.51784</v>
      </c>
      <c r="E2600" s="7">
        <v>43339</v>
      </c>
    </row>
    <row r="2601" spans="2:5" x14ac:dyDescent="0.2">
      <c r="B2601" s="9">
        <v>718498811</v>
      </c>
      <c r="C2601" s="6" t="s">
        <v>49</v>
      </c>
      <c r="D2601" s="10">
        <v>2173.3644113999999</v>
      </c>
      <c r="E2601" s="7">
        <v>43590</v>
      </c>
    </row>
    <row r="2602" spans="2:5" x14ac:dyDescent="0.2">
      <c r="B2602" s="9">
        <v>718740257</v>
      </c>
      <c r="C2602" s="6" t="s">
        <v>49</v>
      </c>
      <c r="D2602" s="10">
        <v>2264.91552</v>
      </c>
      <c r="E2602" s="7">
        <v>43273</v>
      </c>
    </row>
    <row r="2603" spans="2:5" x14ac:dyDescent="0.2">
      <c r="B2603" s="9">
        <v>718908366</v>
      </c>
      <c r="C2603" s="6" t="s">
        <v>48</v>
      </c>
      <c r="D2603" s="10">
        <v>6910.928640000001</v>
      </c>
      <c r="E2603" s="7">
        <v>43331</v>
      </c>
    </row>
    <row r="2604" spans="2:5" x14ac:dyDescent="0.2">
      <c r="B2604" s="9">
        <v>719098799</v>
      </c>
      <c r="C2604" s="6" t="s">
        <v>48</v>
      </c>
      <c r="D2604" s="10">
        <v>1258.5434400000001</v>
      </c>
      <c r="E2604" s="7">
        <v>43456</v>
      </c>
    </row>
    <row r="2605" spans="2:5" x14ac:dyDescent="0.2">
      <c r="B2605" s="9">
        <v>719232382</v>
      </c>
      <c r="C2605" s="6" t="s">
        <v>48</v>
      </c>
      <c r="D2605" s="10">
        <v>1845.0846414000005</v>
      </c>
      <c r="E2605" s="7">
        <v>43642</v>
      </c>
    </row>
    <row r="2606" spans="2:5" x14ac:dyDescent="0.2">
      <c r="B2606" s="9">
        <v>719409455</v>
      </c>
      <c r="C2606" s="6" t="s">
        <v>48</v>
      </c>
      <c r="D2606" s="10">
        <v>2428.6046400000005</v>
      </c>
      <c r="E2606" s="7">
        <v>43343</v>
      </c>
    </row>
    <row r="2607" spans="2:5" x14ac:dyDescent="0.2">
      <c r="B2607" s="9">
        <v>719587072</v>
      </c>
      <c r="C2607" s="6" t="s">
        <v>48</v>
      </c>
      <c r="D2607" s="10">
        <v>2011.8067200000003</v>
      </c>
      <c r="E2607" s="7">
        <v>43301</v>
      </c>
    </row>
    <row r="2608" spans="2:5" x14ac:dyDescent="0.2">
      <c r="B2608" s="9">
        <v>719835810</v>
      </c>
      <c r="C2608" s="6" t="s">
        <v>49</v>
      </c>
      <c r="D2608" s="10">
        <v>1717.6471199999999</v>
      </c>
      <c r="E2608" s="7">
        <v>43322</v>
      </c>
    </row>
    <row r="2609" spans="2:5" x14ac:dyDescent="0.2">
      <c r="B2609" s="9">
        <v>719971039</v>
      </c>
      <c r="C2609" s="6" t="s">
        <v>49</v>
      </c>
      <c r="D2609" s="10">
        <v>4859.0280647999998</v>
      </c>
      <c r="E2609" s="7">
        <v>43810</v>
      </c>
    </row>
    <row r="2610" spans="2:5" x14ac:dyDescent="0.2">
      <c r="B2610" s="9">
        <v>720209538</v>
      </c>
      <c r="C2610" s="6" t="s">
        <v>48</v>
      </c>
      <c r="D2610" s="10">
        <v>1277.3662902000003</v>
      </c>
      <c r="E2610" s="7">
        <v>43478</v>
      </c>
    </row>
    <row r="2611" spans="2:5" x14ac:dyDescent="0.2">
      <c r="B2611" s="9">
        <v>720452270</v>
      </c>
      <c r="C2611" s="6" t="s">
        <v>48</v>
      </c>
      <c r="D2611" s="10">
        <v>6910.928640000001</v>
      </c>
      <c r="E2611" s="7">
        <v>43168</v>
      </c>
    </row>
    <row r="2612" spans="2:5" x14ac:dyDescent="0.2">
      <c r="B2612" s="9">
        <v>720616960</v>
      </c>
      <c r="C2612" s="6" t="s">
        <v>49</v>
      </c>
      <c r="D2612" s="10">
        <v>3158.6436000000003</v>
      </c>
      <c r="E2612" s="7">
        <v>43113</v>
      </c>
    </row>
    <row r="2613" spans="2:5" x14ac:dyDescent="0.2">
      <c r="B2613" s="9">
        <v>720750099</v>
      </c>
      <c r="C2613" s="6" t="s">
        <v>48</v>
      </c>
      <c r="D2613" s="10">
        <v>2425.1119200000007</v>
      </c>
      <c r="E2613" s="7">
        <v>43327</v>
      </c>
    </row>
    <row r="2614" spans="2:5" x14ac:dyDescent="0.2">
      <c r="B2614" s="9">
        <v>720911141</v>
      </c>
      <c r="C2614" s="6" t="s">
        <v>48</v>
      </c>
      <c r="D2614" s="10">
        <v>2369.2284000000004</v>
      </c>
      <c r="E2614" s="7">
        <v>43361</v>
      </c>
    </row>
    <row r="2615" spans="2:5" x14ac:dyDescent="0.2">
      <c r="B2615" s="9">
        <v>721150283</v>
      </c>
      <c r="C2615" s="6" t="s">
        <v>48</v>
      </c>
      <c r="D2615" s="10">
        <v>1742.8672800000004</v>
      </c>
      <c r="E2615" s="7">
        <v>43405</v>
      </c>
    </row>
    <row r="2616" spans="2:5" x14ac:dyDescent="0.2">
      <c r="B2616" s="9">
        <v>721311269</v>
      </c>
      <c r="C2616" s="6" t="s">
        <v>48</v>
      </c>
      <c r="D2616" s="10">
        <v>2407.6483200000002</v>
      </c>
      <c r="E2616" s="7">
        <v>43451</v>
      </c>
    </row>
    <row r="2617" spans="2:5" x14ac:dyDescent="0.2">
      <c r="B2617" s="9">
        <v>721553582</v>
      </c>
      <c r="C2617" s="6" t="s">
        <v>48</v>
      </c>
      <c r="D2617" s="10">
        <v>1350.0905418000002</v>
      </c>
      <c r="E2617" s="7">
        <v>43563</v>
      </c>
    </row>
    <row r="2618" spans="2:5" x14ac:dyDescent="0.2">
      <c r="B2618" s="9">
        <v>721750213</v>
      </c>
      <c r="C2618" s="6" t="s">
        <v>48</v>
      </c>
      <c r="D2618" s="10">
        <v>1918.9818648000003</v>
      </c>
      <c r="E2618" s="7">
        <v>43543</v>
      </c>
    </row>
    <row r="2619" spans="2:5" x14ac:dyDescent="0.2">
      <c r="B2619" s="9">
        <v>721917244</v>
      </c>
      <c r="C2619" s="6" t="s">
        <v>49</v>
      </c>
      <c r="D2619" s="10">
        <v>1846.9231200000002</v>
      </c>
      <c r="E2619" s="7">
        <v>43154</v>
      </c>
    </row>
    <row r="2620" spans="2:5" x14ac:dyDescent="0.2">
      <c r="B2620" s="9">
        <v>722112770</v>
      </c>
      <c r="C2620" s="6" t="s">
        <v>48</v>
      </c>
      <c r="D2620" s="10">
        <v>1513.1336220000003</v>
      </c>
      <c r="E2620" s="7">
        <v>43580</v>
      </c>
    </row>
    <row r="2621" spans="2:5" x14ac:dyDescent="0.2">
      <c r="B2621" s="9">
        <v>722298441</v>
      </c>
      <c r="C2621" s="6" t="s">
        <v>49</v>
      </c>
      <c r="D2621" s="10">
        <v>3072.0588444</v>
      </c>
      <c r="E2621" s="7">
        <v>43478</v>
      </c>
    </row>
    <row r="2622" spans="2:5" x14ac:dyDescent="0.2">
      <c r="B2622" s="9">
        <v>722533888</v>
      </c>
      <c r="C2622" s="6" t="s">
        <v>49</v>
      </c>
      <c r="D2622" s="10">
        <v>1417.0718016000001</v>
      </c>
      <c r="E2622" s="7">
        <v>43504</v>
      </c>
    </row>
    <row r="2623" spans="2:5" x14ac:dyDescent="0.2">
      <c r="B2623" s="9">
        <v>722720603</v>
      </c>
      <c r="C2623" s="6" t="s">
        <v>48</v>
      </c>
      <c r="D2623" s="10">
        <v>1947.1331880000002</v>
      </c>
      <c r="E2623" s="7">
        <v>43829</v>
      </c>
    </row>
    <row r="2624" spans="2:5" x14ac:dyDescent="0.2">
      <c r="B2624" s="9">
        <v>722861964</v>
      </c>
      <c r="C2624" s="6" t="s">
        <v>48</v>
      </c>
      <c r="D2624" s="10">
        <v>1768.4805600000004</v>
      </c>
      <c r="E2624" s="7">
        <v>43331</v>
      </c>
    </row>
    <row r="2625" spans="2:5" x14ac:dyDescent="0.2">
      <c r="B2625" s="9">
        <v>723004787</v>
      </c>
      <c r="C2625" s="6" t="s">
        <v>49</v>
      </c>
      <c r="D2625" s="10">
        <v>2324.3824800000002</v>
      </c>
      <c r="E2625" s="7">
        <v>43121</v>
      </c>
    </row>
    <row r="2626" spans="2:5" x14ac:dyDescent="0.2">
      <c r="B2626" s="9">
        <v>723245965</v>
      </c>
      <c r="C2626" s="6" t="s">
        <v>49</v>
      </c>
      <c r="D2626" s="10">
        <v>2764.7827200000002</v>
      </c>
      <c r="E2626" s="7">
        <v>43265</v>
      </c>
    </row>
    <row r="2627" spans="2:5" x14ac:dyDescent="0.2">
      <c r="B2627" s="9">
        <v>723377456</v>
      </c>
      <c r="C2627" s="6" t="s">
        <v>48</v>
      </c>
      <c r="D2627" s="10">
        <v>2487.8731878000003</v>
      </c>
      <c r="E2627" s="7">
        <v>43608</v>
      </c>
    </row>
    <row r="2628" spans="2:5" x14ac:dyDescent="0.2">
      <c r="B2628" s="9">
        <v>723508123</v>
      </c>
      <c r="C2628" s="6" t="s">
        <v>49</v>
      </c>
      <c r="D2628" s="10">
        <v>3336.0231995999998</v>
      </c>
      <c r="E2628" s="7">
        <v>43587</v>
      </c>
    </row>
    <row r="2629" spans="2:5" x14ac:dyDescent="0.2">
      <c r="B2629" s="9">
        <v>723748983</v>
      </c>
      <c r="C2629" s="6" t="s">
        <v>48</v>
      </c>
      <c r="D2629" s="10">
        <v>1412.2231200000001</v>
      </c>
      <c r="E2629" s="7">
        <v>43157</v>
      </c>
    </row>
    <row r="2630" spans="2:5" x14ac:dyDescent="0.2">
      <c r="B2630" s="9">
        <v>723970794</v>
      </c>
      <c r="C2630" s="6" t="s">
        <v>48</v>
      </c>
      <c r="D2630" s="10">
        <v>2592.7624799999999</v>
      </c>
      <c r="E2630" s="7">
        <v>43290</v>
      </c>
    </row>
    <row r="2631" spans="2:5" x14ac:dyDescent="0.2">
      <c r="B2631" s="9">
        <v>724195215</v>
      </c>
      <c r="C2631" s="6" t="s">
        <v>49</v>
      </c>
      <c r="D2631" s="10">
        <v>3553.3663200000005</v>
      </c>
      <c r="E2631" s="7">
        <v>43125</v>
      </c>
    </row>
    <row r="2632" spans="2:5" x14ac:dyDescent="0.2">
      <c r="B2632" s="9">
        <v>724349581</v>
      </c>
      <c r="C2632" s="6" t="s">
        <v>49</v>
      </c>
      <c r="D2632" s="10">
        <v>3906.4987962000005</v>
      </c>
      <c r="E2632" s="7">
        <v>43652</v>
      </c>
    </row>
    <row r="2633" spans="2:5" x14ac:dyDescent="0.2">
      <c r="B2633" s="9">
        <v>724504488</v>
      </c>
      <c r="C2633" s="6" t="s">
        <v>48</v>
      </c>
      <c r="D2633" s="10">
        <v>1582.2021600000003</v>
      </c>
      <c r="E2633" s="7">
        <v>43126</v>
      </c>
    </row>
    <row r="2634" spans="2:5" x14ac:dyDescent="0.2">
      <c r="B2634" s="9">
        <v>724730426</v>
      </c>
      <c r="C2634" s="6" t="s">
        <v>48</v>
      </c>
      <c r="D2634" s="10">
        <v>1061.7868800000001</v>
      </c>
      <c r="E2634" s="7">
        <v>43259</v>
      </c>
    </row>
    <row r="2635" spans="2:5" x14ac:dyDescent="0.2">
      <c r="B2635" s="9">
        <v>724857233</v>
      </c>
      <c r="C2635" s="6" t="s">
        <v>49</v>
      </c>
      <c r="D2635" s="10">
        <v>4476.39696</v>
      </c>
      <c r="E2635" s="7">
        <v>43405</v>
      </c>
    </row>
    <row r="2636" spans="2:5" x14ac:dyDescent="0.2">
      <c r="B2636" s="9">
        <v>725019682</v>
      </c>
      <c r="C2636" s="6" t="s">
        <v>48</v>
      </c>
      <c r="D2636" s="10">
        <v>2582.8839036000004</v>
      </c>
      <c r="E2636" s="7">
        <v>43573</v>
      </c>
    </row>
    <row r="2637" spans="2:5" x14ac:dyDescent="0.2">
      <c r="B2637" s="9">
        <v>725185269</v>
      </c>
      <c r="C2637" s="6" t="s">
        <v>49</v>
      </c>
      <c r="D2637" s="10">
        <v>4212.1417338000001</v>
      </c>
      <c r="E2637" s="7">
        <v>43734</v>
      </c>
    </row>
    <row r="2638" spans="2:5" x14ac:dyDescent="0.2">
      <c r="B2638" s="9">
        <v>725310398</v>
      </c>
      <c r="C2638" s="6" t="s">
        <v>49</v>
      </c>
      <c r="D2638" s="10">
        <v>3282.74856</v>
      </c>
      <c r="E2638" s="7">
        <v>43272</v>
      </c>
    </row>
    <row r="2639" spans="2:5" x14ac:dyDescent="0.2">
      <c r="B2639" s="9">
        <v>725545297</v>
      </c>
      <c r="C2639" s="6" t="s">
        <v>48</v>
      </c>
      <c r="D2639" s="10">
        <v>1434.5445114000004</v>
      </c>
      <c r="E2639" s="7">
        <v>43777</v>
      </c>
    </row>
    <row r="2640" spans="2:5" x14ac:dyDescent="0.2">
      <c r="B2640" s="9">
        <v>725795006</v>
      </c>
      <c r="C2640" s="6" t="s">
        <v>48</v>
      </c>
      <c r="D2640" s="10">
        <v>2513.5941600000006</v>
      </c>
      <c r="E2640" s="7">
        <v>43234</v>
      </c>
    </row>
    <row r="2641" spans="2:5" x14ac:dyDescent="0.2">
      <c r="B2641" s="9">
        <v>726010848</v>
      </c>
      <c r="C2641" s="6" t="s">
        <v>48</v>
      </c>
      <c r="D2641" s="10">
        <v>1061.5394790000003</v>
      </c>
      <c r="E2641" s="7">
        <v>43604</v>
      </c>
    </row>
    <row r="2642" spans="2:5" x14ac:dyDescent="0.2">
      <c r="B2642" s="9">
        <v>726176155</v>
      </c>
      <c r="C2642" s="6" t="s">
        <v>48</v>
      </c>
      <c r="D2642" s="10">
        <v>1957.6899342000004</v>
      </c>
      <c r="E2642" s="7">
        <v>43535</v>
      </c>
    </row>
    <row r="2643" spans="2:5" x14ac:dyDescent="0.2">
      <c r="B2643" s="9">
        <v>726424032</v>
      </c>
      <c r="C2643" s="6" t="s">
        <v>48</v>
      </c>
      <c r="D2643" s="10">
        <v>2562.9433830000003</v>
      </c>
      <c r="E2643" s="7">
        <v>43752</v>
      </c>
    </row>
    <row r="2644" spans="2:5" x14ac:dyDescent="0.2">
      <c r="B2644" s="9">
        <v>726657264</v>
      </c>
      <c r="C2644" s="6" t="s">
        <v>48</v>
      </c>
      <c r="D2644" s="10">
        <v>1743.0360948000002</v>
      </c>
      <c r="E2644" s="7">
        <v>43541</v>
      </c>
    </row>
    <row r="2645" spans="2:5" x14ac:dyDescent="0.2">
      <c r="B2645" s="9">
        <v>726849083</v>
      </c>
      <c r="C2645" s="6" t="s">
        <v>48</v>
      </c>
      <c r="D2645" s="10">
        <v>2263.2825600000001</v>
      </c>
      <c r="E2645" s="7">
        <v>43370</v>
      </c>
    </row>
    <row r="2646" spans="2:5" x14ac:dyDescent="0.2">
      <c r="B2646" s="9">
        <v>726981986</v>
      </c>
      <c r="C2646" s="6" t="s">
        <v>49</v>
      </c>
      <c r="D2646" s="10">
        <v>1836.5810400000003</v>
      </c>
      <c r="E2646" s="7">
        <v>43446</v>
      </c>
    </row>
    <row r="2647" spans="2:5" x14ac:dyDescent="0.2">
      <c r="B2647" s="9">
        <v>727176315</v>
      </c>
      <c r="C2647" s="6" t="s">
        <v>49</v>
      </c>
      <c r="D2647" s="10">
        <v>3144.8541599999999</v>
      </c>
      <c r="E2647" s="7">
        <v>43460</v>
      </c>
    </row>
    <row r="2648" spans="2:5" x14ac:dyDescent="0.2">
      <c r="B2648" s="9">
        <v>727366527</v>
      </c>
      <c r="C2648" s="6" t="s">
        <v>49</v>
      </c>
      <c r="D2648" s="10">
        <v>2146.8434400000001</v>
      </c>
      <c r="E2648" s="7">
        <v>43124</v>
      </c>
    </row>
    <row r="2649" spans="2:5" x14ac:dyDescent="0.2">
      <c r="B2649" s="9">
        <v>727607939</v>
      </c>
      <c r="C2649" s="6" t="s">
        <v>48</v>
      </c>
      <c r="D2649" s="10">
        <v>1504.1980800000001</v>
      </c>
      <c r="E2649" s="7">
        <v>43433</v>
      </c>
    </row>
    <row r="2650" spans="2:5" x14ac:dyDescent="0.2">
      <c r="B2650" s="9">
        <v>727774953</v>
      </c>
      <c r="C2650" s="6" t="s">
        <v>49</v>
      </c>
      <c r="D2650" s="10">
        <v>1635.0160554000001</v>
      </c>
      <c r="E2650" s="7">
        <v>43526</v>
      </c>
    </row>
    <row r="2651" spans="2:5" x14ac:dyDescent="0.2">
      <c r="B2651" s="9">
        <v>727952461</v>
      </c>
      <c r="C2651" s="6" t="s">
        <v>49</v>
      </c>
      <c r="D2651" s="10">
        <v>1489.2595200000001</v>
      </c>
      <c r="E2651" s="7">
        <v>43265</v>
      </c>
    </row>
    <row r="2652" spans="2:5" x14ac:dyDescent="0.2">
      <c r="B2652" s="9">
        <v>728167511</v>
      </c>
      <c r="C2652" s="6" t="s">
        <v>49</v>
      </c>
      <c r="D2652" s="10">
        <v>1374.5249154000001</v>
      </c>
      <c r="E2652" s="7">
        <v>43822</v>
      </c>
    </row>
    <row r="2653" spans="2:5" x14ac:dyDescent="0.2">
      <c r="B2653" s="9">
        <v>728300232</v>
      </c>
      <c r="C2653" s="6" t="s">
        <v>48</v>
      </c>
      <c r="D2653" s="10">
        <v>1002.8908890000001</v>
      </c>
      <c r="E2653" s="7">
        <v>43620</v>
      </c>
    </row>
    <row r="2654" spans="2:5" x14ac:dyDescent="0.2">
      <c r="B2654" s="9">
        <v>728493698</v>
      </c>
      <c r="C2654" s="6" t="s">
        <v>49</v>
      </c>
      <c r="D2654" s="10">
        <v>3507.6888000000004</v>
      </c>
      <c r="E2654" s="7">
        <v>43285</v>
      </c>
    </row>
    <row r="2655" spans="2:5" x14ac:dyDescent="0.2">
      <c r="B2655" s="9">
        <v>728649161</v>
      </c>
      <c r="C2655" s="6" t="s">
        <v>48</v>
      </c>
      <c r="D2655" s="10">
        <v>1294.9608672000004</v>
      </c>
      <c r="E2655" s="7">
        <v>43469</v>
      </c>
    </row>
    <row r="2656" spans="2:5" x14ac:dyDescent="0.2">
      <c r="B2656" s="9">
        <v>728893140</v>
      </c>
      <c r="C2656" s="6" t="s">
        <v>49</v>
      </c>
      <c r="D2656" s="10">
        <v>3548.1952799999999</v>
      </c>
      <c r="E2656" s="7">
        <v>43272</v>
      </c>
    </row>
    <row r="2657" spans="2:5" x14ac:dyDescent="0.2">
      <c r="B2657" s="9">
        <v>729070360</v>
      </c>
      <c r="C2657" s="6" t="s">
        <v>48</v>
      </c>
      <c r="D2657" s="10">
        <v>1053.3286764000002</v>
      </c>
      <c r="E2657" s="7">
        <v>43770</v>
      </c>
    </row>
    <row r="2658" spans="2:5" x14ac:dyDescent="0.2">
      <c r="B2658" s="9">
        <v>729204000</v>
      </c>
      <c r="C2658" s="6" t="s">
        <v>49</v>
      </c>
      <c r="D2658" s="10">
        <v>4009.2796800000006</v>
      </c>
      <c r="E2658" s="7">
        <v>43430</v>
      </c>
    </row>
    <row r="2659" spans="2:5" x14ac:dyDescent="0.2">
      <c r="B2659" s="9">
        <v>729407504</v>
      </c>
      <c r="C2659" s="6" t="s">
        <v>48</v>
      </c>
      <c r="D2659" s="10">
        <v>2441.4112800000003</v>
      </c>
      <c r="E2659" s="7">
        <v>43356</v>
      </c>
    </row>
    <row r="2660" spans="2:5" x14ac:dyDescent="0.2">
      <c r="B2660" s="9">
        <v>729598340</v>
      </c>
      <c r="C2660" s="6" t="s">
        <v>48</v>
      </c>
      <c r="D2660" s="10">
        <v>2093.3035200000004</v>
      </c>
      <c r="E2660" s="7">
        <v>43376</v>
      </c>
    </row>
    <row r="2661" spans="2:5" x14ac:dyDescent="0.2">
      <c r="B2661" s="9">
        <v>729843163</v>
      </c>
      <c r="C2661" s="6" t="s">
        <v>49</v>
      </c>
      <c r="D2661" s="10">
        <v>2727.3422358000003</v>
      </c>
      <c r="E2661" s="7">
        <v>43558</v>
      </c>
    </row>
    <row r="2662" spans="2:5" x14ac:dyDescent="0.2">
      <c r="B2662" s="9">
        <v>729995830</v>
      </c>
      <c r="C2662" s="6" t="s">
        <v>48</v>
      </c>
      <c r="D2662" s="10">
        <v>1818.1062900000006</v>
      </c>
      <c r="E2662" s="7">
        <v>43472</v>
      </c>
    </row>
    <row r="2663" spans="2:5" x14ac:dyDescent="0.2">
      <c r="B2663" s="9">
        <v>730120555</v>
      </c>
      <c r="C2663" s="6" t="s">
        <v>48</v>
      </c>
      <c r="D2663" s="10">
        <v>1110.6849600000003</v>
      </c>
      <c r="E2663" s="7">
        <v>43360</v>
      </c>
    </row>
    <row r="2664" spans="2:5" x14ac:dyDescent="0.2">
      <c r="B2664" s="9">
        <v>730337894</v>
      </c>
      <c r="C2664" s="6" t="s">
        <v>48</v>
      </c>
      <c r="D2664" s="10">
        <v>2569.9812138000002</v>
      </c>
      <c r="E2664" s="7">
        <v>43822</v>
      </c>
    </row>
    <row r="2665" spans="2:5" x14ac:dyDescent="0.2">
      <c r="B2665" s="9">
        <v>730498733</v>
      </c>
      <c r="C2665" s="6" t="s">
        <v>48</v>
      </c>
      <c r="D2665" s="10">
        <v>1707.8469408000003</v>
      </c>
      <c r="E2665" s="7">
        <v>43538</v>
      </c>
    </row>
    <row r="2666" spans="2:5" x14ac:dyDescent="0.2">
      <c r="B2666" s="9">
        <v>730648816</v>
      </c>
      <c r="C2666" s="6" t="s">
        <v>48</v>
      </c>
      <c r="D2666" s="10">
        <v>1855.7985600000002</v>
      </c>
      <c r="E2666" s="7">
        <v>43458</v>
      </c>
    </row>
    <row r="2667" spans="2:5" x14ac:dyDescent="0.2">
      <c r="B2667" s="9">
        <v>730854710</v>
      </c>
      <c r="C2667" s="6" t="s">
        <v>49</v>
      </c>
      <c r="D2667" s="10">
        <v>1587.2593463999999</v>
      </c>
      <c r="E2667" s="7">
        <v>43696</v>
      </c>
    </row>
    <row r="2668" spans="2:5" x14ac:dyDescent="0.2">
      <c r="B2668" s="9">
        <v>731018092</v>
      </c>
      <c r="C2668" s="6" t="s">
        <v>48</v>
      </c>
      <c r="D2668" s="10">
        <v>1056.8475918000001</v>
      </c>
      <c r="E2668" s="7">
        <v>43614</v>
      </c>
    </row>
    <row r="2669" spans="2:5" x14ac:dyDescent="0.2">
      <c r="B2669" s="9">
        <v>731160043</v>
      </c>
      <c r="C2669" s="6" t="s">
        <v>48</v>
      </c>
      <c r="D2669" s="10">
        <v>1737.0460800000001</v>
      </c>
      <c r="E2669" s="7">
        <v>43243</v>
      </c>
    </row>
    <row r="2670" spans="2:5" x14ac:dyDescent="0.2">
      <c r="B2670" s="9">
        <v>731347274</v>
      </c>
      <c r="C2670" s="6" t="s">
        <v>49</v>
      </c>
      <c r="D2670" s="10">
        <v>3655.5589980000004</v>
      </c>
      <c r="E2670" s="7">
        <v>43775</v>
      </c>
    </row>
    <row r="2671" spans="2:5" x14ac:dyDescent="0.2">
      <c r="B2671" s="9">
        <v>731589300</v>
      </c>
      <c r="C2671" s="6" t="s">
        <v>48</v>
      </c>
      <c r="D2671" s="10">
        <v>1657.8777600000003</v>
      </c>
      <c r="E2671" s="7">
        <v>43389</v>
      </c>
    </row>
    <row r="2672" spans="2:5" x14ac:dyDescent="0.2">
      <c r="B2672" s="9">
        <v>731838712</v>
      </c>
      <c r="C2672" s="6" t="s">
        <v>48</v>
      </c>
      <c r="D2672" s="10">
        <v>1596.1730400000004</v>
      </c>
      <c r="E2672" s="7">
        <v>43331</v>
      </c>
    </row>
    <row r="2673" spans="2:5" x14ac:dyDescent="0.2">
      <c r="B2673" s="9">
        <v>731965933</v>
      </c>
      <c r="C2673" s="6" t="s">
        <v>48</v>
      </c>
      <c r="D2673" s="10">
        <v>1904.9062032000004</v>
      </c>
      <c r="E2673" s="7">
        <v>43481</v>
      </c>
    </row>
    <row r="2674" spans="2:5" x14ac:dyDescent="0.2">
      <c r="B2674" s="9">
        <v>732101426</v>
      </c>
      <c r="C2674" s="6" t="s">
        <v>48</v>
      </c>
      <c r="D2674" s="10">
        <v>2250.9328842000004</v>
      </c>
      <c r="E2674" s="7">
        <v>43682</v>
      </c>
    </row>
    <row r="2675" spans="2:5" x14ac:dyDescent="0.2">
      <c r="B2675" s="9">
        <v>732269885</v>
      </c>
      <c r="C2675" s="6" t="s">
        <v>48</v>
      </c>
      <c r="D2675" s="10">
        <v>2293.5528000000004</v>
      </c>
      <c r="E2675" s="7">
        <v>43304</v>
      </c>
    </row>
    <row r="2676" spans="2:5" x14ac:dyDescent="0.2">
      <c r="B2676" s="9">
        <v>732428629</v>
      </c>
      <c r="C2676" s="6" t="s">
        <v>49</v>
      </c>
      <c r="D2676" s="10">
        <v>3241.38024</v>
      </c>
      <c r="E2676" s="7">
        <v>43210</v>
      </c>
    </row>
    <row r="2677" spans="2:5" x14ac:dyDescent="0.2">
      <c r="B2677" s="9">
        <v>732674383</v>
      </c>
      <c r="C2677" s="6" t="s">
        <v>48</v>
      </c>
      <c r="D2677" s="10">
        <v>2457.7106400000002</v>
      </c>
      <c r="E2677" s="7">
        <v>43427</v>
      </c>
    </row>
    <row r="2678" spans="2:5" x14ac:dyDescent="0.2">
      <c r="B2678" s="9">
        <v>732918142</v>
      </c>
      <c r="C2678" s="6" t="s">
        <v>49</v>
      </c>
      <c r="D2678" s="10">
        <v>1424.6215199999999</v>
      </c>
      <c r="E2678" s="7">
        <v>43417</v>
      </c>
    </row>
    <row r="2679" spans="2:5" x14ac:dyDescent="0.2">
      <c r="B2679" s="9">
        <v>733061125</v>
      </c>
      <c r="C2679" s="6" t="s">
        <v>48</v>
      </c>
      <c r="D2679" s="10">
        <v>2340.1224000000002</v>
      </c>
      <c r="E2679" s="7">
        <v>43333</v>
      </c>
    </row>
    <row r="2680" spans="2:5" x14ac:dyDescent="0.2">
      <c r="B2680" s="9">
        <v>733278454</v>
      </c>
      <c r="C2680" s="6" t="s">
        <v>49</v>
      </c>
      <c r="D2680" s="10">
        <v>4087.70712</v>
      </c>
      <c r="E2680" s="7">
        <v>43163</v>
      </c>
    </row>
    <row r="2681" spans="2:5" x14ac:dyDescent="0.2">
      <c r="B2681" s="9">
        <v>733482811</v>
      </c>
      <c r="C2681" s="6" t="s">
        <v>48</v>
      </c>
      <c r="D2681" s="10">
        <v>2171.3076000000005</v>
      </c>
      <c r="E2681" s="7">
        <v>43109</v>
      </c>
    </row>
    <row r="2682" spans="2:5" x14ac:dyDescent="0.2">
      <c r="B2682" s="9">
        <v>733724146</v>
      </c>
      <c r="C2682" s="6" t="s">
        <v>49</v>
      </c>
      <c r="D2682" s="10">
        <v>3959.2929599999998</v>
      </c>
      <c r="E2682" s="7">
        <v>43243</v>
      </c>
    </row>
    <row r="2683" spans="2:5" x14ac:dyDescent="0.2">
      <c r="B2683" s="9">
        <v>733897655</v>
      </c>
      <c r="C2683" s="6" t="s">
        <v>48</v>
      </c>
      <c r="D2683" s="10">
        <v>1508.4417348000004</v>
      </c>
      <c r="E2683" s="7">
        <v>43619</v>
      </c>
    </row>
    <row r="2684" spans="2:5" x14ac:dyDescent="0.2">
      <c r="B2684" s="9">
        <v>734084339</v>
      </c>
      <c r="C2684" s="6" t="s">
        <v>49</v>
      </c>
      <c r="D2684" s="10">
        <v>6219.0374400000001</v>
      </c>
      <c r="E2684" s="7">
        <v>43248</v>
      </c>
    </row>
    <row r="2685" spans="2:5" x14ac:dyDescent="0.2">
      <c r="B2685" s="9">
        <v>734253484</v>
      </c>
      <c r="C2685" s="6" t="s">
        <v>48</v>
      </c>
      <c r="D2685" s="10">
        <v>1108.3564800000001</v>
      </c>
      <c r="E2685" s="7">
        <v>43262</v>
      </c>
    </row>
    <row r="2686" spans="2:5" x14ac:dyDescent="0.2">
      <c r="B2686" s="9">
        <v>734420564</v>
      </c>
      <c r="C2686" s="6" t="s">
        <v>48</v>
      </c>
      <c r="D2686" s="10">
        <v>2503.1218212000008</v>
      </c>
      <c r="E2686" s="7">
        <v>43817</v>
      </c>
    </row>
    <row r="2687" spans="2:5" x14ac:dyDescent="0.2">
      <c r="B2687" s="9">
        <v>734667367</v>
      </c>
      <c r="C2687" s="6" t="s">
        <v>48</v>
      </c>
      <c r="D2687" s="10">
        <v>1665.6199560000002</v>
      </c>
      <c r="E2687" s="7">
        <v>43763</v>
      </c>
    </row>
    <row r="2688" spans="2:5" x14ac:dyDescent="0.2">
      <c r="B2688" s="9">
        <v>734892068</v>
      </c>
      <c r="C2688" s="6" t="s">
        <v>48</v>
      </c>
      <c r="D2688" s="10">
        <v>1236.4228800000003</v>
      </c>
      <c r="E2688" s="7">
        <v>43158</v>
      </c>
    </row>
    <row r="2689" spans="2:5" x14ac:dyDescent="0.2">
      <c r="B2689" s="9">
        <v>735038787</v>
      </c>
      <c r="C2689" s="6" t="s">
        <v>48</v>
      </c>
      <c r="D2689" s="10">
        <v>2485.5272442000005</v>
      </c>
      <c r="E2689" s="7">
        <v>43515</v>
      </c>
    </row>
    <row r="2690" spans="2:5" x14ac:dyDescent="0.2">
      <c r="B2690" s="9">
        <v>735175454</v>
      </c>
      <c r="C2690" s="6" t="s">
        <v>48</v>
      </c>
      <c r="D2690" s="10">
        <v>2213.3977866000005</v>
      </c>
      <c r="E2690" s="7">
        <v>43564</v>
      </c>
    </row>
    <row r="2691" spans="2:5" x14ac:dyDescent="0.2">
      <c r="B2691" s="9">
        <v>735380282</v>
      </c>
      <c r="C2691" s="6" t="s">
        <v>49</v>
      </c>
      <c r="D2691" s="10">
        <v>1695.7973214000001</v>
      </c>
      <c r="E2691" s="7">
        <v>43479</v>
      </c>
    </row>
    <row r="2692" spans="2:5" x14ac:dyDescent="0.2">
      <c r="B2692" s="9">
        <v>735544964</v>
      </c>
      <c r="C2692" s="6" t="s">
        <v>49</v>
      </c>
      <c r="D2692" s="10">
        <v>4239.9274554000003</v>
      </c>
      <c r="E2692" s="7">
        <v>43611</v>
      </c>
    </row>
    <row r="2693" spans="2:5" x14ac:dyDescent="0.2">
      <c r="B2693" s="9">
        <v>735680698</v>
      </c>
      <c r="C2693" s="6" t="s">
        <v>48</v>
      </c>
      <c r="D2693" s="10">
        <v>1752.1812000000002</v>
      </c>
      <c r="E2693" s="7">
        <v>43279</v>
      </c>
    </row>
    <row r="2694" spans="2:5" x14ac:dyDescent="0.2">
      <c r="B2694" s="9">
        <v>735869413</v>
      </c>
      <c r="C2694" s="6" t="s">
        <v>48</v>
      </c>
      <c r="D2694" s="10">
        <v>1073.2691970000003</v>
      </c>
      <c r="E2694" s="7">
        <v>43530</v>
      </c>
    </row>
    <row r="2695" spans="2:5" x14ac:dyDescent="0.2">
      <c r="B2695" s="9">
        <v>736017861</v>
      </c>
      <c r="C2695" s="6" t="s">
        <v>48</v>
      </c>
      <c r="D2695" s="10">
        <v>1525.1544000000004</v>
      </c>
      <c r="E2695" s="7">
        <v>43398</v>
      </c>
    </row>
    <row r="2696" spans="2:5" x14ac:dyDescent="0.2">
      <c r="B2696" s="9">
        <v>736175216</v>
      </c>
      <c r="C2696" s="6" t="s">
        <v>48</v>
      </c>
      <c r="D2696" s="10">
        <v>2321.4945600000001</v>
      </c>
      <c r="E2696" s="7">
        <v>43429</v>
      </c>
    </row>
    <row r="2697" spans="2:5" x14ac:dyDescent="0.2">
      <c r="B2697" s="9">
        <v>736371789</v>
      </c>
      <c r="C2697" s="6" t="s">
        <v>49</v>
      </c>
      <c r="D2697" s="10">
        <v>1686.6208799999999</v>
      </c>
      <c r="E2697" s="7">
        <v>43268</v>
      </c>
    </row>
    <row r="2698" spans="2:5" x14ac:dyDescent="0.2">
      <c r="B2698" s="9">
        <v>736567451</v>
      </c>
      <c r="C2698" s="6" t="s">
        <v>48</v>
      </c>
      <c r="D2698" s="10">
        <v>5290.1028180000012</v>
      </c>
      <c r="E2698" s="7">
        <v>43826</v>
      </c>
    </row>
    <row r="2699" spans="2:5" x14ac:dyDescent="0.2">
      <c r="B2699" s="9">
        <v>736806052</v>
      </c>
      <c r="C2699" s="6" t="s">
        <v>49</v>
      </c>
      <c r="D2699" s="10">
        <v>2915.7641604000005</v>
      </c>
      <c r="E2699" s="7">
        <v>43665</v>
      </c>
    </row>
    <row r="2700" spans="2:5" x14ac:dyDescent="0.2">
      <c r="B2700" s="9">
        <v>736972902</v>
      </c>
      <c r="C2700" s="6" t="s">
        <v>48</v>
      </c>
      <c r="D2700" s="10">
        <v>1253.8864800000001</v>
      </c>
      <c r="E2700" s="7">
        <v>43397</v>
      </c>
    </row>
    <row r="2701" spans="2:5" x14ac:dyDescent="0.2">
      <c r="B2701" s="9">
        <v>737211668</v>
      </c>
      <c r="C2701" s="6" t="s">
        <v>48</v>
      </c>
      <c r="D2701" s="10">
        <v>1612.8362250000002</v>
      </c>
      <c r="E2701" s="7">
        <v>43825</v>
      </c>
    </row>
    <row r="2702" spans="2:5" x14ac:dyDescent="0.2">
      <c r="B2702" s="9">
        <v>737374010</v>
      </c>
      <c r="C2702" s="6" t="s">
        <v>49</v>
      </c>
      <c r="D2702" s="10">
        <v>3388.75488</v>
      </c>
      <c r="E2702" s="7">
        <v>43293</v>
      </c>
    </row>
    <row r="2703" spans="2:5" x14ac:dyDescent="0.2">
      <c r="B2703" s="9">
        <v>737568676</v>
      </c>
      <c r="C2703" s="6" t="s">
        <v>48</v>
      </c>
      <c r="D2703" s="10">
        <v>4035.2558400000003</v>
      </c>
      <c r="E2703" s="7">
        <v>43186</v>
      </c>
    </row>
    <row r="2704" spans="2:5" x14ac:dyDescent="0.2">
      <c r="B2704" s="9">
        <v>737811140</v>
      </c>
      <c r="C2704" s="6" t="s">
        <v>48</v>
      </c>
      <c r="D2704" s="10">
        <v>2193.4572660000003</v>
      </c>
      <c r="E2704" s="7">
        <v>43716</v>
      </c>
    </row>
    <row r="2705" spans="2:5" x14ac:dyDescent="0.2">
      <c r="B2705" s="9">
        <v>738019024</v>
      </c>
      <c r="C2705" s="6" t="s">
        <v>48</v>
      </c>
      <c r="D2705" s="10">
        <v>6785.6418630000007</v>
      </c>
      <c r="E2705" s="7">
        <v>43673</v>
      </c>
    </row>
    <row r="2706" spans="2:5" x14ac:dyDescent="0.2">
      <c r="B2706" s="9">
        <v>738229228</v>
      </c>
      <c r="C2706" s="6" t="s">
        <v>49</v>
      </c>
      <c r="D2706" s="10">
        <v>3005.1994518000006</v>
      </c>
      <c r="E2706" s="7">
        <v>43628</v>
      </c>
    </row>
    <row r="2707" spans="2:5" x14ac:dyDescent="0.2">
      <c r="B2707" s="9">
        <v>738438077</v>
      </c>
      <c r="C2707" s="6" t="s">
        <v>48</v>
      </c>
      <c r="D2707" s="10">
        <v>1440.1648800000003</v>
      </c>
      <c r="E2707" s="7">
        <v>43195</v>
      </c>
    </row>
    <row r="2708" spans="2:5" x14ac:dyDescent="0.2">
      <c r="B2708" s="9">
        <v>738583834</v>
      </c>
      <c r="C2708" s="6" t="s">
        <v>49</v>
      </c>
      <c r="D2708" s="10">
        <v>4305.7526399999997</v>
      </c>
      <c r="E2708" s="7">
        <v>43339</v>
      </c>
    </row>
    <row r="2709" spans="2:5" x14ac:dyDescent="0.2">
      <c r="B2709" s="9">
        <v>738766384</v>
      </c>
      <c r="C2709" s="6" t="s">
        <v>48</v>
      </c>
      <c r="D2709" s="10">
        <v>4152.3201720000006</v>
      </c>
      <c r="E2709" s="7">
        <v>43816</v>
      </c>
    </row>
    <row r="2710" spans="2:5" x14ac:dyDescent="0.2">
      <c r="B2710" s="9">
        <v>738916419</v>
      </c>
      <c r="C2710" s="6" t="s">
        <v>49</v>
      </c>
      <c r="D2710" s="10">
        <v>2761.3353599999996</v>
      </c>
      <c r="E2710" s="7">
        <v>43150</v>
      </c>
    </row>
    <row r="2711" spans="2:5" x14ac:dyDescent="0.2">
      <c r="B2711" s="9">
        <v>739093920</v>
      </c>
      <c r="C2711" s="6" t="s">
        <v>49</v>
      </c>
      <c r="D2711" s="10">
        <v>3277.846845</v>
      </c>
      <c r="E2711" s="7">
        <v>43742</v>
      </c>
    </row>
    <row r="2712" spans="2:5" x14ac:dyDescent="0.2">
      <c r="B2712" s="9">
        <v>739240065</v>
      </c>
      <c r="C2712" s="6" t="s">
        <v>49</v>
      </c>
      <c r="D2712" s="10">
        <v>4053.2335199999998</v>
      </c>
      <c r="E2712" s="7">
        <v>43273</v>
      </c>
    </row>
    <row r="2713" spans="2:5" x14ac:dyDescent="0.2">
      <c r="B2713" s="9">
        <v>739417178</v>
      </c>
      <c r="C2713" s="6" t="s">
        <v>48</v>
      </c>
      <c r="D2713" s="10">
        <v>1250.3937600000004</v>
      </c>
      <c r="E2713" s="7">
        <v>43257</v>
      </c>
    </row>
    <row r="2714" spans="2:5" x14ac:dyDescent="0.2">
      <c r="B2714" s="9">
        <v>739604275</v>
      </c>
      <c r="C2714" s="6" t="s">
        <v>49</v>
      </c>
      <c r="D2714" s="10">
        <v>2568.2831999999999</v>
      </c>
      <c r="E2714" s="7">
        <v>43406</v>
      </c>
    </row>
    <row r="2715" spans="2:5" x14ac:dyDescent="0.2">
      <c r="B2715" s="9">
        <v>739838904</v>
      </c>
      <c r="C2715" s="6" t="s">
        <v>48</v>
      </c>
      <c r="D2715" s="10">
        <v>2368.0641599999999</v>
      </c>
      <c r="E2715" s="7">
        <v>43129</v>
      </c>
    </row>
    <row r="2716" spans="2:5" x14ac:dyDescent="0.2">
      <c r="B2716" s="9">
        <v>740001831</v>
      </c>
      <c r="C2716" s="6" t="s">
        <v>48</v>
      </c>
      <c r="D2716" s="10">
        <v>2130.5592000000001</v>
      </c>
      <c r="E2716" s="7">
        <v>43438</v>
      </c>
    </row>
    <row r="2717" spans="2:5" x14ac:dyDescent="0.2">
      <c r="B2717" s="9">
        <v>740149384</v>
      </c>
      <c r="C2717" s="6" t="s">
        <v>48</v>
      </c>
      <c r="D2717" s="10">
        <v>1164.7609974000004</v>
      </c>
      <c r="E2717" s="7">
        <v>43619</v>
      </c>
    </row>
    <row r="2718" spans="2:5" x14ac:dyDescent="0.2">
      <c r="B2718" s="9">
        <v>740327255</v>
      </c>
      <c r="C2718" s="6" t="s">
        <v>49</v>
      </c>
      <c r="D2718" s="10">
        <v>2425.1725133999998</v>
      </c>
      <c r="E2718" s="7">
        <v>43527</v>
      </c>
    </row>
    <row r="2719" spans="2:5" x14ac:dyDescent="0.2">
      <c r="B2719" s="9">
        <v>740530696</v>
      </c>
      <c r="C2719" s="6" t="s">
        <v>48</v>
      </c>
      <c r="D2719" s="10">
        <v>2249.3116799999998</v>
      </c>
      <c r="E2719" s="7">
        <v>43396</v>
      </c>
    </row>
    <row r="2720" spans="2:5" x14ac:dyDescent="0.2">
      <c r="B2720" s="9">
        <v>740728506</v>
      </c>
      <c r="C2720" s="6" t="s">
        <v>48</v>
      </c>
      <c r="D2720" s="10">
        <v>1251.5609106000004</v>
      </c>
      <c r="E2720" s="7">
        <v>43624</v>
      </c>
    </row>
    <row r="2721" spans="2:5" x14ac:dyDescent="0.2">
      <c r="B2721" s="9">
        <v>740902403</v>
      </c>
      <c r="C2721" s="6" t="s">
        <v>49</v>
      </c>
      <c r="D2721" s="10">
        <v>5160.6979200000005</v>
      </c>
      <c r="E2721" s="7">
        <v>43252</v>
      </c>
    </row>
    <row r="2722" spans="2:5" x14ac:dyDescent="0.2">
      <c r="B2722" s="9">
        <v>741035871</v>
      </c>
      <c r="C2722" s="6" t="s">
        <v>48</v>
      </c>
      <c r="D2722" s="10">
        <v>1345.8614400000004</v>
      </c>
      <c r="E2722" s="7">
        <v>43455</v>
      </c>
    </row>
    <row r="2723" spans="2:5" x14ac:dyDescent="0.2">
      <c r="B2723" s="9">
        <v>741272895</v>
      </c>
      <c r="C2723" s="6" t="s">
        <v>48</v>
      </c>
      <c r="D2723" s="10">
        <v>1189.85328</v>
      </c>
      <c r="E2723" s="7">
        <v>43462</v>
      </c>
    </row>
    <row r="2724" spans="2:5" x14ac:dyDescent="0.2">
      <c r="B2724" s="9">
        <v>741488784</v>
      </c>
      <c r="C2724" s="6" t="s">
        <v>48</v>
      </c>
      <c r="D2724" s="10">
        <v>2574.6731010000003</v>
      </c>
      <c r="E2724" s="7">
        <v>43656</v>
      </c>
    </row>
    <row r="2725" spans="2:5" x14ac:dyDescent="0.2">
      <c r="B2725" s="9">
        <v>741679219</v>
      </c>
      <c r="C2725" s="6" t="s">
        <v>48</v>
      </c>
      <c r="D2725" s="10">
        <v>2187.5924070000005</v>
      </c>
      <c r="E2725" s="7">
        <v>43671</v>
      </c>
    </row>
    <row r="2726" spans="2:5" x14ac:dyDescent="0.2">
      <c r="B2726" s="9">
        <v>741873214</v>
      </c>
      <c r="C2726" s="6" t="s">
        <v>48</v>
      </c>
      <c r="D2726" s="10">
        <v>2202.8410404000006</v>
      </c>
      <c r="E2726" s="7">
        <v>43717</v>
      </c>
    </row>
    <row r="2727" spans="2:5" x14ac:dyDescent="0.2">
      <c r="B2727" s="9">
        <v>742047771</v>
      </c>
      <c r="C2727" s="6" t="s">
        <v>48</v>
      </c>
      <c r="D2727" s="10">
        <v>1763.8236000000004</v>
      </c>
      <c r="E2727" s="7">
        <v>43415</v>
      </c>
    </row>
    <row r="2728" spans="2:5" x14ac:dyDescent="0.2">
      <c r="B2728" s="9">
        <v>742175306</v>
      </c>
      <c r="C2728" s="6" t="s">
        <v>48</v>
      </c>
      <c r="D2728" s="10">
        <v>2248.1474400000006</v>
      </c>
      <c r="E2728" s="7">
        <v>43103</v>
      </c>
    </row>
    <row r="2729" spans="2:5" x14ac:dyDescent="0.2">
      <c r="B2729" s="9">
        <v>742320988</v>
      </c>
      <c r="C2729" s="6" t="s">
        <v>48</v>
      </c>
      <c r="D2729" s="10">
        <v>2385.5277599999999</v>
      </c>
      <c r="E2729" s="7">
        <v>43104</v>
      </c>
    </row>
    <row r="2730" spans="2:5" x14ac:dyDescent="0.2">
      <c r="B2730" s="9">
        <v>742565805</v>
      </c>
      <c r="C2730" s="6" t="s">
        <v>48</v>
      </c>
      <c r="D2730" s="10">
        <v>1931.8845546000002</v>
      </c>
      <c r="E2730" s="7">
        <v>43575</v>
      </c>
    </row>
    <row r="2731" spans="2:5" x14ac:dyDescent="0.2">
      <c r="B2731" s="9">
        <v>742742148</v>
      </c>
      <c r="C2731" s="6" t="s">
        <v>49</v>
      </c>
      <c r="D2731" s="10">
        <v>2703.8980331999996</v>
      </c>
      <c r="E2731" s="7">
        <v>43728</v>
      </c>
    </row>
    <row r="2732" spans="2:5" x14ac:dyDescent="0.2">
      <c r="B2732" s="9">
        <v>742881434</v>
      </c>
      <c r="C2732" s="6" t="s">
        <v>49</v>
      </c>
      <c r="D2732" s="10">
        <v>2916.4665599999998</v>
      </c>
      <c r="E2732" s="7">
        <v>43192</v>
      </c>
    </row>
    <row r="2733" spans="2:5" x14ac:dyDescent="0.2">
      <c r="B2733" s="9">
        <v>743044344</v>
      </c>
      <c r="C2733" s="6" t="s">
        <v>49</v>
      </c>
      <c r="D2733" s="10">
        <v>1826.2389600000001</v>
      </c>
      <c r="E2733" s="7">
        <v>43366</v>
      </c>
    </row>
    <row r="2734" spans="2:5" x14ac:dyDescent="0.2">
      <c r="B2734" s="9">
        <v>743256272</v>
      </c>
      <c r="C2734" s="6" t="s">
        <v>48</v>
      </c>
      <c r="D2734" s="10">
        <v>1676.1767022000004</v>
      </c>
      <c r="E2734" s="7">
        <v>43691</v>
      </c>
    </row>
    <row r="2735" spans="2:5" x14ac:dyDescent="0.2">
      <c r="B2735" s="9">
        <v>743455991</v>
      </c>
      <c r="C2735" s="6" t="s">
        <v>49</v>
      </c>
      <c r="D2735" s="10">
        <v>4459.6083168000005</v>
      </c>
      <c r="E2735" s="7">
        <v>43801</v>
      </c>
    </row>
    <row r="2736" spans="2:5" x14ac:dyDescent="0.2">
      <c r="B2736" s="9">
        <v>743651530</v>
      </c>
      <c r="C2736" s="6" t="s">
        <v>48</v>
      </c>
      <c r="D2736" s="10">
        <v>1425.1607370000006</v>
      </c>
      <c r="E2736" s="7">
        <v>43606</v>
      </c>
    </row>
    <row r="2737" spans="2:5" x14ac:dyDescent="0.2">
      <c r="B2737" s="9">
        <v>743861021</v>
      </c>
      <c r="C2737" s="6" t="s">
        <v>48</v>
      </c>
      <c r="D2737" s="10">
        <v>1360.6472880000003</v>
      </c>
      <c r="E2737" s="7">
        <v>43685</v>
      </c>
    </row>
    <row r="2738" spans="2:5" x14ac:dyDescent="0.2">
      <c r="B2738" s="9">
        <v>744106831</v>
      </c>
      <c r="C2738" s="6" t="s">
        <v>48</v>
      </c>
      <c r="D2738" s="10">
        <v>1217.5447284000002</v>
      </c>
      <c r="E2738" s="7">
        <v>43578</v>
      </c>
    </row>
    <row r="2739" spans="2:5" x14ac:dyDescent="0.2">
      <c r="B2739" s="9">
        <v>744307126</v>
      </c>
      <c r="C2739" s="6" t="s">
        <v>48</v>
      </c>
      <c r="D2739" s="10">
        <v>1048.9802400000001</v>
      </c>
      <c r="E2739" s="7">
        <v>43425</v>
      </c>
    </row>
    <row r="2740" spans="2:5" x14ac:dyDescent="0.2">
      <c r="B2740" s="9">
        <v>744451236</v>
      </c>
      <c r="C2740" s="6" t="s">
        <v>48</v>
      </c>
      <c r="D2740" s="10">
        <v>1435.7174832000003</v>
      </c>
      <c r="E2740" s="7">
        <v>43638</v>
      </c>
    </row>
    <row r="2741" spans="2:5" x14ac:dyDescent="0.2">
      <c r="B2741" s="9">
        <v>744692306</v>
      </c>
      <c r="C2741" s="6" t="s">
        <v>49</v>
      </c>
      <c r="D2741" s="10">
        <v>2081.3242086</v>
      </c>
      <c r="E2741" s="7">
        <v>43704</v>
      </c>
    </row>
    <row r="2742" spans="2:5" x14ac:dyDescent="0.2">
      <c r="B2742" s="9">
        <v>744839021</v>
      </c>
      <c r="C2742" s="6" t="s">
        <v>49</v>
      </c>
      <c r="D2742" s="10">
        <v>4341.94992</v>
      </c>
      <c r="E2742" s="7">
        <v>43324</v>
      </c>
    </row>
    <row r="2743" spans="2:5" x14ac:dyDescent="0.2">
      <c r="B2743" s="9">
        <v>744995969</v>
      </c>
      <c r="C2743" s="6" t="s">
        <v>48</v>
      </c>
      <c r="D2743" s="10">
        <v>2569.47768</v>
      </c>
      <c r="E2743" s="7">
        <v>43383</v>
      </c>
    </row>
    <row r="2744" spans="2:5" x14ac:dyDescent="0.2">
      <c r="B2744" s="9">
        <v>745195292</v>
      </c>
      <c r="C2744" s="6" t="s">
        <v>48</v>
      </c>
      <c r="D2744" s="10">
        <v>1346.5716264000005</v>
      </c>
      <c r="E2744" s="7">
        <v>43709</v>
      </c>
    </row>
    <row r="2745" spans="2:5" x14ac:dyDescent="0.2">
      <c r="B2745" s="9">
        <v>745361879</v>
      </c>
      <c r="C2745" s="6" t="s">
        <v>49</v>
      </c>
      <c r="D2745" s="10">
        <v>3883.451039999999</v>
      </c>
      <c r="E2745" s="7">
        <v>43189</v>
      </c>
    </row>
    <row r="2746" spans="2:5" x14ac:dyDescent="0.2">
      <c r="B2746" s="9">
        <v>745583509</v>
      </c>
      <c r="C2746" s="6" t="s">
        <v>48</v>
      </c>
      <c r="D2746" s="10">
        <v>1107.1922400000001</v>
      </c>
      <c r="E2746" s="7">
        <v>43313</v>
      </c>
    </row>
    <row r="2747" spans="2:5" x14ac:dyDescent="0.2">
      <c r="B2747" s="9">
        <v>745795187</v>
      </c>
      <c r="C2747" s="6" t="s">
        <v>49</v>
      </c>
      <c r="D2747" s="10">
        <v>2832.4069955999998</v>
      </c>
      <c r="E2747" s="7">
        <v>43723</v>
      </c>
    </row>
    <row r="2748" spans="2:5" x14ac:dyDescent="0.2">
      <c r="B2748" s="9">
        <v>746031179</v>
      </c>
      <c r="C2748" s="6" t="s">
        <v>48</v>
      </c>
      <c r="D2748" s="10">
        <v>2295.8812800000005</v>
      </c>
      <c r="E2748" s="7">
        <v>43394</v>
      </c>
    </row>
    <row r="2749" spans="2:5" x14ac:dyDescent="0.2">
      <c r="B2749" s="9">
        <v>746191775</v>
      </c>
      <c r="C2749" s="6" t="s">
        <v>48</v>
      </c>
      <c r="D2749" s="10">
        <v>4723.32168</v>
      </c>
      <c r="E2749" s="7">
        <v>43314</v>
      </c>
    </row>
    <row r="2750" spans="2:5" x14ac:dyDescent="0.2">
      <c r="B2750" s="9">
        <v>746367039</v>
      </c>
      <c r="C2750" s="6" t="s">
        <v>48</v>
      </c>
      <c r="D2750" s="10">
        <v>1415.7158400000003</v>
      </c>
      <c r="E2750" s="7">
        <v>43293</v>
      </c>
    </row>
    <row r="2751" spans="2:5" x14ac:dyDescent="0.2">
      <c r="B2751" s="9">
        <v>746503320</v>
      </c>
      <c r="C2751" s="6" t="s">
        <v>49</v>
      </c>
      <c r="D2751" s="10">
        <v>2115.8172</v>
      </c>
      <c r="E2751" s="7">
        <v>43184</v>
      </c>
    </row>
    <row r="2752" spans="2:5" x14ac:dyDescent="0.2">
      <c r="B2752" s="9">
        <v>746680529</v>
      </c>
      <c r="C2752" s="6" t="s">
        <v>48</v>
      </c>
      <c r="D2752" s="10">
        <v>1059.4584</v>
      </c>
      <c r="E2752" s="7">
        <v>43118</v>
      </c>
    </row>
    <row r="2753" spans="2:5" x14ac:dyDescent="0.2">
      <c r="B2753" s="9">
        <v>746874444</v>
      </c>
      <c r="C2753" s="6" t="s">
        <v>49</v>
      </c>
      <c r="D2753" s="10">
        <v>4632.4007730000003</v>
      </c>
      <c r="E2753" s="7">
        <v>43741</v>
      </c>
    </row>
    <row r="2754" spans="2:5" x14ac:dyDescent="0.2">
      <c r="B2754" s="9">
        <v>747116287</v>
      </c>
      <c r="C2754" s="6" t="s">
        <v>48</v>
      </c>
      <c r="D2754" s="10">
        <v>2531.2731444000005</v>
      </c>
      <c r="E2754" s="7">
        <v>43533</v>
      </c>
    </row>
    <row r="2755" spans="2:5" x14ac:dyDescent="0.2">
      <c r="B2755" s="9">
        <v>747260211</v>
      </c>
      <c r="C2755" s="6" t="s">
        <v>49</v>
      </c>
      <c r="D2755" s="10">
        <v>2318.3711460000004</v>
      </c>
      <c r="E2755" s="7">
        <v>43584</v>
      </c>
    </row>
    <row r="2756" spans="2:5" x14ac:dyDescent="0.2">
      <c r="B2756" s="9">
        <v>747440363</v>
      </c>
      <c r="C2756" s="6" t="s">
        <v>49</v>
      </c>
      <c r="D2756" s="10">
        <v>4431.5812800000003</v>
      </c>
      <c r="E2756" s="7">
        <v>43129</v>
      </c>
    </row>
    <row r="2757" spans="2:5" x14ac:dyDescent="0.2">
      <c r="B2757" s="9">
        <v>747622848</v>
      </c>
      <c r="C2757" s="6" t="s">
        <v>48</v>
      </c>
      <c r="D2757" s="10">
        <v>1724.2394400000001</v>
      </c>
      <c r="E2757" s="7">
        <v>43331</v>
      </c>
    </row>
    <row r="2758" spans="2:5" x14ac:dyDescent="0.2">
      <c r="B2758" s="9">
        <v>747838354</v>
      </c>
      <c r="C2758" s="6" t="s">
        <v>48</v>
      </c>
      <c r="D2758" s="10">
        <v>1067.6080800000002</v>
      </c>
      <c r="E2758" s="7">
        <v>43181</v>
      </c>
    </row>
    <row r="2759" spans="2:5" x14ac:dyDescent="0.2">
      <c r="B2759" s="9">
        <v>747990626</v>
      </c>
      <c r="C2759" s="6" t="s">
        <v>48</v>
      </c>
      <c r="D2759" s="10">
        <v>1653.8902380000004</v>
      </c>
      <c r="E2759" s="7">
        <v>43647</v>
      </c>
    </row>
    <row r="2760" spans="2:5" x14ac:dyDescent="0.2">
      <c r="B2760" s="9">
        <v>748187571</v>
      </c>
      <c r="C2760" s="6" t="s">
        <v>48</v>
      </c>
      <c r="D2760" s="10">
        <v>2581.7109318000007</v>
      </c>
      <c r="E2760" s="7">
        <v>43734</v>
      </c>
    </row>
    <row r="2761" spans="2:5" x14ac:dyDescent="0.2">
      <c r="B2761" s="9">
        <v>748439840</v>
      </c>
      <c r="C2761" s="6" t="s">
        <v>48</v>
      </c>
      <c r="D2761" s="10">
        <v>1421.5370400000002</v>
      </c>
      <c r="E2761" s="7">
        <v>43314</v>
      </c>
    </row>
    <row r="2762" spans="2:5" x14ac:dyDescent="0.2">
      <c r="B2762" s="9">
        <v>748578855</v>
      </c>
      <c r="C2762" s="6" t="s">
        <v>48</v>
      </c>
      <c r="D2762" s="10">
        <v>1551.9319200000002</v>
      </c>
      <c r="E2762" s="7">
        <v>43412</v>
      </c>
    </row>
    <row r="2763" spans="2:5" x14ac:dyDescent="0.2">
      <c r="B2763" s="9">
        <v>748714888</v>
      </c>
      <c r="C2763" s="6" t="s">
        <v>48</v>
      </c>
      <c r="D2763" s="10">
        <v>1184.03208</v>
      </c>
      <c r="E2763" s="7">
        <v>43120</v>
      </c>
    </row>
    <row r="2764" spans="2:5" x14ac:dyDescent="0.2">
      <c r="B2764" s="9">
        <v>748929898</v>
      </c>
      <c r="C2764" s="6" t="s">
        <v>49</v>
      </c>
      <c r="D2764" s="10">
        <v>5427.8683200000005</v>
      </c>
      <c r="E2764" s="7">
        <v>43367</v>
      </c>
    </row>
    <row r="2765" spans="2:5" x14ac:dyDescent="0.2">
      <c r="B2765" s="9">
        <v>749095052</v>
      </c>
      <c r="C2765" s="6" t="s">
        <v>49</v>
      </c>
      <c r="D2765" s="10">
        <v>2164.0802400000002</v>
      </c>
      <c r="E2765" s="7">
        <v>43174</v>
      </c>
    </row>
    <row r="2766" spans="2:5" x14ac:dyDescent="0.2">
      <c r="B2766" s="9">
        <v>749275984</v>
      </c>
      <c r="C2766" s="6" t="s">
        <v>48</v>
      </c>
      <c r="D2766" s="10">
        <v>2561.3280000000004</v>
      </c>
      <c r="E2766" s="7">
        <v>43461</v>
      </c>
    </row>
    <row r="2767" spans="2:5" x14ac:dyDescent="0.2">
      <c r="B2767" s="9">
        <v>749440223</v>
      </c>
      <c r="C2767" s="6" t="s">
        <v>49</v>
      </c>
      <c r="D2767" s="10">
        <v>2688.9407999999999</v>
      </c>
      <c r="E2767" s="7">
        <v>43452</v>
      </c>
    </row>
    <row r="2768" spans="2:5" x14ac:dyDescent="0.2">
      <c r="B2768" s="9">
        <v>749669224</v>
      </c>
      <c r="C2768" s="6" t="s">
        <v>49</v>
      </c>
      <c r="D2768" s="10">
        <v>3129.3668951999998</v>
      </c>
      <c r="E2768" s="7">
        <v>43671</v>
      </c>
    </row>
    <row r="2769" spans="2:5" x14ac:dyDescent="0.2">
      <c r="B2769" s="9">
        <v>749904184</v>
      </c>
      <c r="C2769" s="6" t="s">
        <v>48</v>
      </c>
      <c r="D2769" s="10">
        <v>2177.1288000000004</v>
      </c>
      <c r="E2769" s="7">
        <v>43429</v>
      </c>
    </row>
    <row r="2770" spans="2:5" x14ac:dyDescent="0.2">
      <c r="B2770" s="9">
        <v>750077540</v>
      </c>
      <c r="C2770" s="6" t="s">
        <v>48</v>
      </c>
      <c r="D2770" s="10">
        <v>1678.5226458000004</v>
      </c>
      <c r="E2770" s="7">
        <v>43494</v>
      </c>
    </row>
    <row r="2771" spans="2:5" x14ac:dyDescent="0.2">
      <c r="B2771" s="9">
        <v>750313945</v>
      </c>
      <c r="C2771" s="6" t="s">
        <v>49</v>
      </c>
      <c r="D2771" s="10">
        <v>3395.9361618000003</v>
      </c>
      <c r="E2771" s="7">
        <v>43828</v>
      </c>
    </row>
    <row r="2772" spans="2:5" x14ac:dyDescent="0.2">
      <c r="B2772" s="9">
        <v>750532318</v>
      </c>
      <c r="C2772" s="6" t="s">
        <v>48</v>
      </c>
      <c r="D2772" s="10">
        <v>1235.1393054000002</v>
      </c>
      <c r="E2772" s="7">
        <v>43758</v>
      </c>
    </row>
    <row r="2773" spans="2:5" x14ac:dyDescent="0.2">
      <c r="B2773" s="9">
        <v>750753238</v>
      </c>
      <c r="C2773" s="6" t="s">
        <v>48</v>
      </c>
      <c r="D2773" s="10">
        <v>2223.9545328000004</v>
      </c>
      <c r="E2773" s="7">
        <v>43560</v>
      </c>
    </row>
    <row r="2774" spans="2:5" x14ac:dyDescent="0.2">
      <c r="B2774" s="9">
        <v>750883943</v>
      </c>
      <c r="C2774" s="6" t="s">
        <v>48</v>
      </c>
      <c r="D2774" s="10">
        <v>4244.9849442000013</v>
      </c>
      <c r="E2774" s="7">
        <v>43500</v>
      </c>
    </row>
    <row r="2775" spans="2:5" x14ac:dyDescent="0.2">
      <c r="B2775" s="9">
        <v>751108467</v>
      </c>
      <c r="C2775" s="6" t="s">
        <v>48</v>
      </c>
      <c r="D2775" s="10">
        <v>2444.9040000000005</v>
      </c>
      <c r="E2775" s="7">
        <v>43330</v>
      </c>
    </row>
    <row r="2776" spans="2:5" x14ac:dyDescent="0.2">
      <c r="B2776" s="9">
        <v>751280835</v>
      </c>
      <c r="C2776" s="6" t="s">
        <v>49</v>
      </c>
      <c r="D2776" s="10">
        <v>2782.9136790000002</v>
      </c>
      <c r="E2776" s="7">
        <v>43606</v>
      </c>
    </row>
    <row r="2777" spans="2:5" x14ac:dyDescent="0.2">
      <c r="B2777" s="9">
        <v>751405997</v>
      </c>
      <c r="C2777" s="6" t="s">
        <v>48</v>
      </c>
      <c r="D2777" s="10">
        <v>1421.5370400000002</v>
      </c>
      <c r="E2777" s="7">
        <v>43201</v>
      </c>
    </row>
    <row r="2778" spans="2:5" x14ac:dyDescent="0.2">
      <c r="B2778" s="9">
        <v>751550575</v>
      </c>
      <c r="C2778" s="6" t="s">
        <v>48</v>
      </c>
      <c r="D2778" s="10">
        <v>1815.7603464000003</v>
      </c>
      <c r="E2778" s="7">
        <v>43813</v>
      </c>
    </row>
    <row r="2779" spans="2:5" x14ac:dyDescent="0.2">
      <c r="B2779" s="9">
        <v>751732695</v>
      </c>
      <c r="C2779" s="6" t="s">
        <v>49</v>
      </c>
      <c r="D2779" s="10">
        <v>4166.9964000000009</v>
      </c>
      <c r="E2779" s="7">
        <v>43196</v>
      </c>
    </row>
    <row r="2780" spans="2:5" x14ac:dyDescent="0.2">
      <c r="B2780" s="9">
        <v>751908345</v>
      </c>
      <c r="C2780" s="6" t="s">
        <v>48</v>
      </c>
      <c r="D2780" s="10">
        <v>2189.9383506000004</v>
      </c>
      <c r="E2780" s="7">
        <v>43527</v>
      </c>
    </row>
    <row r="2781" spans="2:5" x14ac:dyDescent="0.2">
      <c r="B2781" s="9">
        <v>752116500</v>
      </c>
      <c r="C2781" s="6" t="s">
        <v>49</v>
      </c>
      <c r="D2781" s="10">
        <v>4555.68624</v>
      </c>
      <c r="E2781" s="7">
        <v>43397</v>
      </c>
    </row>
    <row r="2782" spans="2:5" x14ac:dyDescent="0.2">
      <c r="B2782" s="9">
        <v>752320807</v>
      </c>
      <c r="C2782" s="6" t="s">
        <v>49</v>
      </c>
      <c r="D2782" s="10">
        <v>4744.4292000000005</v>
      </c>
      <c r="E2782" s="7">
        <v>43173</v>
      </c>
    </row>
    <row r="2783" spans="2:5" x14ac:dyDescent="0.2">
      <c r="B2783" s="9">
        <v>752471716</v>
      </c>
      <c r="C2783" s="6" t="s">
        <v>49</v>
      </c>
      <c r="D2783" s="10">
        <v>3249.1928196000003</v>
      </c>
      <c r="E2783" s="7">
        <v>43733</v>
      </c>
    </row>
    <row r="2784" spans="2:5" x14ac:dyDescent="0.2">
      <c r="B2784" s="9">
        <v>752599980</v>
      </c>
      <c r="C2784" s="6" t="s">
        <v>49</v>
      </c>
      <c r="D2784" s="10">
        <v>3879.5813784000002</v>
      </c>
      <c r="E2784" s="7">
        <v>43695</v>
      </c>
    </row>
    <row r="2785" spans="2:5" x14ac:dyDescent="0.2">
      <c r="B2785" s="9">
        <v>752741613</v>
      </c>
      <c r="C2785" s="6" t="s">
        <v>48</v>
      </c>
      <c r="D2785" s="10">
        <v>1632.7767456000004</v>
      </c>
      <c r="E2785" s="7">
        <v>43758</v>
      </c>
    </row>
    <row r="2786" spans="2:5" x14ac:dyDescent="0.2">
      <c r="B2786" s="9">
        <v>752923795</v>
      </c>
      <c r="C2786" s="6" t="s">
        <v>48</v>
      </c>
      <c r="D2786" s="10">
        <v>2099.1247200000003</v>
      </c>
      <c r="E2786" s="7">
        <v>43256</v>
      </c>
    </row>
    <row r="2787" spans="2:5" x14ac:dyDescent="0.2">
      <c r="B2787" s="9">
        <v>753156314</v>
      </c>
      <c r="C2787" s="6" t="s">
        <v>48</v>
      </c>
      <c r="D2787" s="10">
        <v>7273.5981318000004</v>
      </c>
      <c r="E2787" s="7">
        <v>43516</v>
      </c>
    </row>
    <row r="2788" spans="2:5" x14ac:dyDescent="0.2">
      <c r="B2788" s="9">
        <v>753345021</v>
      </c>
      <c r="C2788" s="6" t="s">
        <v>48</v>
      </c>
      <c r="D2788" s="10">
        <v>1276.0070400000002</v>
      </c>
      <c r="E2788" s="7">
        <v>43114</v>
      </c>
    </row>
    <row r="2789" spans="2:5" x14ac:dyDescent="0.2">
      <c r="B2789" s="9">
        <v>753469660</v>
      </c>
      <c r="C2789" s="6" t="s">
        <v>48</v>
      </c>
      <c r="D2789" s="10">
        <v>1427.5066806000002</v>
      </c>
      <c r="E2789" s="7">
        <v>43586</v>
      </c>
    </row>
    <row r="2790" spans="2:5" x14ac:dyDescent="0.2">
      <c r="B2790" s="9">
        <v>753653506</v>
      </c>
      <c r="C2790" s="6" t="s">
        <v>48</v>
      </c>
      <c r="D2790" s="10">
        <v>1982.3223420000004</v>
      </c>
      <c r="E2790" s="7">
        <v>43828</v>
      </c>
    </row>
    <row r="2791" spans="2:5" x14ac:dyDescent="0.2">
      <c r="B2791" s="9">
        <v>753799445</v>
      </c>
      <c r="C2791" s="6" t="s">
        <v>48</v>
      </c>
      <c r="D2791" s="10">
        <v>1847.4305850000003</v>
      </c>
      <c r="E2791" s="7">
        <v>43729</v>
      </c>
    </row>
    <row r="2792" spans="2:5" x14ac:dyDescent="0.2">
      <c r="B2792" s="9">
        <v>754010613</v>
      </c>
      <c r="C2792" s="6" t="s">
        <v>48</v>
      </c>
      <c r="D2792" s="10">
        <v>2440.2470400000002</v>
      </c>
      <c r="E2792" s="7">
        <v>43119</v>
      </c>
    </row>
    <row r="2793" spans="2:5" x14ac:dyDescent="0.2">
      <c r="B2793" s="9">
        <v>754145010</v>
      </c>
      <c r="C2793" s="6" t="s">
        <v>49</v>
      </c>
      <c r="D2793" s="10">
        <v>3595.6460357999995</v>
      </c>
      <c r="E2793" s="7">
        <v>43723</v>
      </c>
    </row>
    <row r="2794" spans="2:5" x14ac:dyDescent="0.2">
      <c r="B2794" s="9">
        <v>754318204</v>
      </c>
      <c r="C2794" s="6" t="s">
        <v>49</v>
      </c>
      <c r="D2794" s="10">
        <v>2629.4738400000001</v>
      </c>
      <c r="E2794" s="7">
        <v>43379</v>
      </c>
    </row>
    <row r="2795" spans="2:5" x14ac:dyDescent="0.2">
      <c r="B2795" s="9">
        <v>754445799</v>
      </c>
      <c r="C2795" s="6" t="s">
        <v>48</v>
      </c>
      <c r="D2795" s="10">
        <v>2445.6462030000002</v>
      </c>
      <c r="E2795" s="7">
        <v>43479</v>
      </c>
    </row>
    <row r="2796" spans="2:5" x14ac:dyDescent="0.2">
      <c r="B2796" s="9">
        <v>754618575</v>
      </c>
      <c r="C2796" s="6" t="s">
        <v>48</v>
      </c>
      <c r="D2796" s="10">
        <v>2411.6300208000007</v>
      </c>
      <c r="E2796" s="7">
        <v>43493</v>
      </c>
    </row>
    <row r="2797" spans="2:5" x14ac:dyDescent="0.2">
      <c r="B2797" s="9">
        <v>754800012</v>
      </c>
      <c r="C2797" s="6" t="s">
        <v>49</v>
      </c>
      <c r="D2797" s="10">
        <v>4839.2316000000001</v>
      </c>
      <c r="E2797" s="7">
        <v>43172</v>
      </c>
    </row>
    <row r="2798" spans="2:5" x14ac:dyDescent="0.2">
      <c r="B2798" s="9">
        <v>754969003</v>
      </c>
      <c r="C2798" s="6" t="s">
        <v>48</v>
      </c>
      <c r="D2798" s="10">
        <v>1060.6226400000003</v>
      </c>
      <c r="E2798" s="7">
        <v>43153</v>
      </c>
    </row>
    <row r="2799" spans="2:5" x14ac:dyDescent="0.2">
      <c r="B2799" s="9">
        <v>755095987</v>
      </c>
      <c r="C2799" s="6" t="s">
        <v>49</v>
      </c>
      <c r="D2799" s="10">
        <v>4397.9695199999996</v>
      </c>
      <c r="E2799" s="7">
        <v>43228</v>
      </c>
    </row>
    <row r="2800" spans="2:5" x14ac:dyDescent="0.2">
      <c r="B2800" s="9">
        <v>755234457</v>
      </c>
      <c r="C2800" s="6" t="s">
        <v>48</v>
      </c>
      <c r="D2800" s="10">
        <v>2554.3425600000005</v>
      </c>
      <c r="E2800" s="7">
        <v>43319</v>
      </c>
    </row>
    <row r="2801" spans="2:5" x14ac:dyDescent="0.2">
      <c r="B2801" s="9">
        <v>755469242</v>
      </c>
      <c r="C2801" s="6" t="s">
        <v>48</v>
      </c>
      <c r="D2801" s="10">
        <v>2285.4031199999999</v>
      </c>
      <c r="E2801" s="7">
        <v>43375</v>
      </c>
    </row>
    <row r="2802" spans="2:5" x14ac:dyDescent="0.2">
      <c r="B2802" s="9">
        <v>755718537</v>
      </c>
      <c r="C2802" s="6" t="s">
        <v>48</v>
      </c>
      <c r="D2802" s="10">
        <v>1374.7229496000002</v>
      </c>
      <c r="E2802" s="7">
        <v>43523</v>
      </c>
    </row>
    <row r="2803" spans="2:5" x14ac:dyDescent="0.2">
      <c r="B2803" s="9">
        <v>755853777</v>
      </c>
      <c r="C2803" s="6" t="s">
        <v>49</v>
      </c>
      <c r="D2803" s="10">
        <v>4146.1506450000006</v>
      </c>
      <c r="E2803" s="7">
        <v>43499</v>
      </c>
    </row>
    <row r="2804" spans="2:5" x14ac:dyDescent="0.2">
      <c r="B2804" s="9">
        <v>756088251</v>
      </c>
      <c r="C2804" s="6" t="s">
        <v>49</v>
      </c>
      <c r="D2804" s="10">
        <v>2880.1637046000001</v>
      </c>
      <c r="E2804" s="7">
        <v>43829</v>
      </c>
    </row>
    <row r="2805" spans="2:5" x14ac:dyDescent="0.2">
      <c r="B2805" s="9">
        <v>756335427</v>
      </c>
      <c r="C2805" s="6" t="s">
        <v>49</v>
      </c>
      <c r="D2805" s="10">
        <v>4381.4609748000003</v>
      </c>
      <c r="E2805" s="7">
        <v>43637</v>
      </c>
    </row>
    <row r="2806" spans="2:5" x14ac:dyDescent="0.2">
      <c r="B2806" s="9">
        <v>756525892</v>
      </c>
      <c r="C2806" s="6" t="s">
        <v>48</v>
      </c>
      <c r="D2806" s="10">
        <v>2616.9000858000009</v>
      </c>
      <c r="E2806" s="7">
        <v>43807</v>
      </c>
    </row>
    <row r="2807" spans="2:5" x14ac:dyDescent="0.2">
      <c r="B2807" s="9">
        <v>756757348</v>
      </c>
      <c r="C2807" s="6" t="s">
        <v>48</v>
      </c>
      <c r="D2807" s="10">
        <v>2468.1888000000004</v>
      </c>
      <c r="E2807" s="7">
        <v>43240</v>
      </c>
    </row>
    <row r="2808" spans="2:5" x14ac:dyDescent="0.2">
      <c r="B2808" s="9">
        <v>756946353</v>
      </c>
      <c r="C2808" s="6" t="s">
        <v>49</v>
      </c>
      <c r="D2808" s="10">
        <v>3350.7843641999998</v>
      </c>
      <c r="E2808" s="7">
        <v>43827</v>
      </c>
    </row>
    <row r="2809" spans="2:5" x14ac:dyDescent="0.2">
      <c r="B2809" s="9">
        <v>757119239</v>
      </c>
      <c r="C2809" s="6" t="s">
        <v>48</v>
      </c>
      <c r="D2809" s="10">
        <v>2280.2571792000003</v>
      </c>
      <c r="E2809" s="7">
        <v>43648</v>
      </c>
    </row>
    <row r="2810" spans="2:5" x14ac:dyDescent="0.2">
      <c r="B2810" s="9">
        <v>757319284</v>
      </c>
      <c r="C2810" s="6" t="s">
        <v>49</v>
      </c>
      <c r="D2810" s="10">
        <v>2235.8822850000001</v>
      </c>
      <c r="E2810" s="7">
        <v>43679</v>
      </c>
    </row>
    <row r="2811" spans="2:5" x14ac:dyDescent="0.2">
      <c r="B2811" s="9">
        <v>757449678</v>
      </c>
      <c r="C2811" s="6" t="s">
        <v>48</v>
      </c>
      <c r="D2811" s="10">
        <v>5490.55584</v>
      </c>
      <c r="E2811" s="7">
        <v>43352</v>
      </c>
    </row>
    <row r="2812" spans="2:5" x14ac:dyDescent="0.2">
      <c r="B2812" s="9">
        <v>757660953</v>
      </c>
      <c r="C2812" s="6" t="s">
        <v>48</v>
      </c>
      <c r="D2812" s="10">
        <v>2131.2897606000006</v>
      </c>
      <c r="E2812" s="7">
        <v>43762</v>
      </c>
    </row>
    <row r="2813" spans="2:5" x14ac:dyDescent="0.2">
      <c r="B2813" s="9">
        <v>757881332</v>
      </c>
      <c r="C2813" s="6" t="s">
        <v>48</v>
      </c>
      <c r="D2813" s="10">
        <v>2482.1596800000002</v>
      </c>
      <c r="E2813" s="7">
        <v>43278</v>
      </c>
    </row>
    <row r="2814" spans="2:5" x14ac:dyDescent="0.2">
      <c r="B2814" s="9">
        <v>758058857</v>
      </c>
      <c r="C2814" s="6" t="s">
        <v>48</v>
      </c>
      <c r="D2814" s="10">
        <v>1645.6794354000003</v>
      </c>
      <c r="E2814" s="7">
        <v>43618</v>
      </c>
    </row>
    <row r="2815" spans="2:5" x14ac:dyDescent="0.2">
      <c r="B2815" s="9">
        <v>758297872</v>
      </c>
      <c r="C2815" s="6" t="s">
        <v>49</v>
      </c>
      <c r="D2815" s="10">
        <v>4602.2255999999998</v>
      </c>
      <c r="E2815" s="7">
        <v>43136</v>
      </c>
    </row>
    <row r="2816" spans="2:5" x14ac:dyDescent="0.2">
      <c r="B2816" s="9">
        <v>758524260</v>
      </c>
      <c r="C2816" s="6" t="s">
        <v>49</v>
      </c>
      <c r="D2816" s="10">
        <v>4251.2154048000002</v>
      </c>
      <c r="E2816" s="7">
        <v>43667</v>
      </c>
    </row>
    <row r="2817" spans="2:5" x14ac:dyDescent="0.2">
      <c r="B2817" s="9">
        <v>758692883</v>
      </c>
      <c r="C2817" s="6" t="s">
        <v>48</v>
      </c>
      <c r="D2817" s="10">
        <v>2198.0851200000002</v>
      </c>
      <c r="E2817" s="7">
        <v>43152</v>
      </c>
    </row>
    <row r="2818" spans="2:5" x14ac:dyDescent="0.2">
      <c r="B2818" s="9">
        <v>758839290</v>
      </c>
      <c r="C2818" s="6" t="s">
        <v>49</v>
      </c>
      <c r="D2818" s="10">
        <v>3417.6437568000001</v>
      </c>
      <c r="E2818" s="7">
        <v>43498</v>
      </c>
    </row>
    <row r="2819" spans="2:5" x14ac:dyDescent="0.2">
      <c r="B2819" s="9">
        <v>759039025</v>
      </c>
      <c r="C2819" s="6" t="s">
        <v>48</v>
      </c>
      <c r="D2819" s="10">
        <v>4381.0496730000004</v>
      </c>
      <c r="E2819" s="7">
        <v>43628</v>
      </c>
    </row>
    <row r="2820" spans="2:5" x14ac:dyDescent="0.2">
      <c r="B2820" s="9">
        <v>759190836</v>
      </c>
      <c r="C2820" s="6" t="s">
        <v>48</v>
      </c>
      <c r="D2820" s="10">
        <v>1909.3536000000004</v>
      </c>
      <c r="E2820" s="7">
        <v>43267</v>
      </c>
    </row>
    <row r="2821" spans="2:5" x14ac:dyDescent="0.2">
      <c r="B2821" s="9">
        <v>759324162</v>
      </c>
      <c r="C2821" s="6" t="s">
        <v>49</v>
      </c>
      <c r="D2821" s="10">
        <v>2562.3645138000006</v>
      </c>
      <c r="E2821" s="7">
        <v>43489</v>
      </c>
    </row>
    <row r="2822" spans="2:5" x14ac:dyDescent="0.2">
      <c r="B2822" s="9">
        <v>759478708</v>
      </c>
      <c r="C2822" s="6" t="s">
        <v>48</v>
      </c>
      <c r="D2822" s="10">
        <v>1387.7740800000001</v>
      </c>
      <c r="E2822" s="7">
        <v>43427</v>
      </c>
    </row>
    <row r="2823" spans="2:5" x14ac:dyDescent="0.2">
      <c r="B2823" s="9">
        <v>759630765</v>
      </c>
      <c r="C2823" s="6" t="s">
        <v>49</v>
      </c>
      <c r="D2823" s="10">
        <v>4401.4168799999998</v>
      </c>
      <c r="E2823" s="7">
        <v>43439</v>
      </c>
    </row>
    <row r="2824" spans="2:5" x14ac:dyDescent="0.2">
      <c r="B2824" s="9">
        <v>759819503</v>
      </c>
      <c r="C2824" s="6" t="s">
        <v>48</v>
      </c>
      <c r="D2824" s="10">
        <v>1844.1561600000002</v>
      </c>
      <c r="E2824" s="7">
        <v>43464</v>
      </c>
    </row>
    <row r="2825" spans="2:5" x14ac:dyDescent="0.2">
      <c r="B2825" s="9">
        <v>759970222</v>
      </c>
      <c r="C2825" s="6" t="s">
        <v>48</v>
      </c>
      <c r="D2825" s="10">
        <v>2538.3109752000005</v>
      </c>
      <c r="E2825" s="7">
        <v>43763</v>
      </c>
    </row>
    <row r="2826" spans="2:5" x14ac:dyDescent="0.2">
      <c r="B2826" s="9">
        <v>760197791</v>
      </c>
      <c r="C2826" s="6" t="s">
        <v>48</v>
      </c>
      <c r="D2826" s="10">
        <v>5764.1522400000003</v>
      </c>
      <c r="E2826" s="7">
        <v>43139</v>
      </c>
    </row>
    <row r="2827" spans="2:5" x14ac:dyDescent="0.2">
      <c r="B2827" s="9">
        <v>760406044</v>
      </c>
      <c r="C2827" s="6" t="s">
        <v>49</v>
      </c>
      <c r="D2827" s="10">
        <v>4781.4883199999995</v>
      </c>
      <c r="E2827" s="7">
        <v>43368</v>
      </c>
    </row>
    <row r="2828" spans="2:5" x14ac:dyDescent="0.2">
      <c r="B2828" s="9">
        <v>760600245</v>
      </c>
      <c r="C2828" s="6" t="s">
        <v>49</v>
      </c>
      <c r="D2828" s="10">
        <v>3586.1162400000003</v>
      </c>
      <c r="E2828" s="7">
        <v>43379</v>
      </c>
    </row>
    <row r="2829" spans="2:5" x14ac:dyDescent="0.2">
      <c r="B2829" s="9">
        <v>760790856</v>
      </c>
      <c r="C2829" s="6" t="s">
        <v>48</v>
      </c>
      <c r="D2829" s="10">
        <v>5393.9239200000011</v>
      </c>
      <c r="E2829" s="7">
        <v>43217</v>
      </c>
    </row>
    <row r="2830" spans="2:5" x14ac:dyDescent="0.2">
      <c r="B2830" s="9">
        <v>760967687</v>
      </c>
      <c r="C2830" s="6" t="s">
        <v>49</v>
      </c>
      <c r="D2830" s="10">
        <v>3916.2009599999992</v>
      </c>
      <c r="E2830" s="7">
        <v>43308</v>
      </c>
    </row>
    <row r="2831" spans="2:5" x14ac:dyDescent="0.2">
      <c r="B2831" s="9">
        <v>761133357</v>
      </c>
      <c r="C2831" s="6" t="s">
        <v>48</v>
      </c>
      <c r="D2831" s="10">
        <v>1196.4312360000004</v>
      </c>
      <c r="E2831" s="7">
        <v>43663</v>
      </c>
    </row>
    <row r="2832" spans="2:5" x14ac:dyDescent="0.2">
      <c r="B2832" s="9">
        <v>761335976</v>
      </c>
      <c r="C2832" s="6" t="s">
        <v>48</v>
      </c>
      <c r="D2832" s="10">
        <v>1709.0199126000002</v>
      </c>
      <c r="E2832" s="7">
        <v>43812</v>
      </c>
    </row>
    <row r="2833" spans="2:5" x14ac:dyDescent="0.2">
      <c r="B2833" s="9">
        <v>761509821</v>
      </c>
      <c r="C2833" s="6" t="s">
        <v>49</v>
      </c>
      <c r="D2833" s="10">
        <v>3771.9117072000008</v>
      </c>
      <c r="E2833" s="7">
        <v>43544</v>
      </c>
    </row>
    <row r="2834" spans="2:5" x14ac:dyDescent="0.2">
      <c r="B2834" s="9">
        <v>761716981</v>
      </c>
      <c r="C2834" s="6" t="s">
        <v>48</v>
      </c>
      <c r="D2834" s="10">
        <v>2213.2202400000006</v>
      </c>
      <c r="E2834" s="7">
        <v>43449</v>
      </c>
    </row>
    <row r="2835" spans="2:5" x14ac:dyDescent="0.2">
      <c r="B2835" s="9">
        <v>761870213</v>
      </c>
      <c r="C2835" s="6" t="s">
        <v>48</v>
      </c>
      <c r="D2835" s="10">
        <v>2270.8734048000006</v>
      </c>
      <c r="E2835" s="7">
        <v>43668</v>
      </c>
    </row>
    <row r="2836" spans="2:5" x14ac:dyDescent="0.2">
      <c r="B2836" s="9">
        <v>762008518</v>
      </c>
      <c r="C2836" s="6" t="s">
        <v>48</v>
      </c>
      <c r="D2836" s="10">
        <v>1412.2231200000001</v>
      </c>
      <c r="E2836" s="7">
        <v>43177</v>
      </c>
    </row>
    <row r="2837" spans="2:5" x14ac:dyDescent="0.2">
      <c r="B2837" s="9">
        <v>762222136</v>
      </c>
      <c r="C2837" s="6" t="s">
        <v>48</v>
      </c>
      <c r="D2837" s="10">
        <v>2195.7566400000001</v>
      </c>
      <c r="E2837" s="7">
        <v>43229</v>
      </c>
    </row>
    <row r="2838" spans="2:5" x14ac:dyDescent="0.2">
      <c r="B2838" s="9">
        <v>762392693</v>
      </c>
      <c r="C2838" s="6" t="s">
        <v>48</v>
      </c>
      <c r="D2838" s="10">
        <v>1930.7115828000005</v>
      </c>
      <c r="E2838" s="7">
        <v>43671</v>
      </c>
    </row>
    <row r="2839" spans="2:5" x14ac:dyDescent="0.2">
      <c r="B2839" s="9">
        <v>762631235</v>
      </c>
      <c r="C2839" s="6" t="s">
        <v>48</v>
      </c>
      <c r="D2839" s="10">
        <v>3320.41248</v>
      </c>
      <c r="E2839" s="7">
        <v>43341</v>
      </c>
    </row>
    <row r="2840" spans="2:5" x14ac:dyDescent="0.2">
      <c r="B2840" s="9">
        <v>762882431</v>
      </c>
      <c r="C2840" s="6" t="s">
        <v>49</v>
      </c>
      <c r="D2840" s="10">
        <v>5593.3415999999997</v>
      </c>
      <c r="E2840" s="7">
        <v>43344</v>
      </c>
    </row>
    <row r="2841" spans="2:5" x14ac:dyDescent="0.2">
      <c r="B2841" s="9">
        <v>763045110</v>
      </c>
      <c r="C2841" s="6" t="s">
        <v>49</v>
      </c>
      <c r="D2841" s="10">
        <v>4346.7288227999998</v>
      </c>
      <c r="E2841" s="7">
        <v>43519</v>
      </c>
    </row>
    <row r="2842" spans="2:5" x14ac:dyDescent="0.2">
      <c r="B2842" s="9">
        <v>763296430</v>
      </c>
      <c r="C2842" s="6" t="s">
        <v>48</v>
      </c>
      <c r="D2842" s="10">
        <v>1107.2853792000001</v>
      </c>
      <c r="E2842" s="7">
        <v>43680</v>
      </c>
    </row>
    <row r="2843" spans="2:5" x14ac:dyDescent="0.2">
      <c r="B2843" s="9">
        <v>763530119</v>
      </c>
      <c r="C2843" s="6" t="s">
        <v>49</v>
      </c>
      <c r="D2843" s="10">
        <v>2190.7972800000002</v>
      </c>
      <c r="E2843" s="7">
        <v>43407</v>
      </c>
    </row>
    <row r="2844" spans="2:5" x14ac:dyDescent="0.2">
      <c r="B2844" s="9">
        <v>763732139</v>
      </c>
      <c r="C2844" s="6" t="s">
        <v>48</v>
      </c>
      <c r="D2844" s="10">
        <v>2011.8067200000003</v>
      </c>
      <c r="E2844" s="7">
        <v>43168</v>
      </c>
    </row>
    <row r="2845" spans="2:5" x14ac:dyDescent="0.2">
      <c r="B2845" s="9">
        <v>763955455</v>
      </c>
      <c r="C2845" s="6" t="s">
        <v>48</v>
      </c>
      <c r="D2845" s="10">
        <v>2148.8843376000004</v>
      </c>
      <c r="E2845" s="7">
        <v>43589</v>
      </c>
    </row>
    <row r="2846" spans="2:5" x14ac:dyDescent="0.2">
      <c r="B2846" s="9">
        <v>764084120</v>
      </c>
      <c r="C2846" s="6" t="s">
        <v>48</v>
      </c>
      <c r="D2846" s="10">
        <v>2152.6797600000004</v>
      </c>
      <c r="E2846" s="7">
        <v>43262</v>
      </c>
    </row>
    <row r="2847" spans="2:5" x14ac:dyDescent="0.2">
      <c r="B2847" s="9">
        <v>764306702</v>
      </c>
      <c r="C2847" s="6" t="s">
        <v>48</v>
      </c>
      <c r="D2847" s="10">
        <v>1408.7304000000001</v>
      </c>
      <c r="E2847" s="7">
        <v>43205</v>
      </c>
    </row>
    <row r="2848" spans="2:5" x14ac:dyDescent="0.2">
      <c r="B2848" s="9">
        <v>764509197</v>
      </c>
      <c r="C2848" s="6" t="s">
        <v>48</v>
      </c>
      <c r="D2848" s="10">
        <v>2256.7977432000002</v>
      </c>
      <c r="E2848" s="7">
        <v>43504</v>
      </c>
    </row>
    <row r="2849" spans="2:5" x14ac:dyDescent="0.2">
      <c r="B2849" s="9">
        <v>764655543</v>
      </c>
      <c r="C2849" s="6" t="s">
        <v>48</v>
      </c>
      <c r="D2849" s="10">
        <v>1618.7010840000003</v>
      </c>
      <c r="E2849" s="7">
        <v>43709</v>
      </c>
    </row>
    <row r="2850" spans="2:5" x14ac:dyDescent="0.2">
      <c r="B2850" s="9">
        <v>764867311</v>
      </c>
      <c r="C2850" s="6" t="s">
        <v>49</v>
      </c>
      <c r="D2850" s="10">
        <v>2906.2128186</v>
      </c>
      <c r="E2850" s="7">
        <v>43814</v>
      </c>
    </row>
    <row r="2851" spans="2:5" x14ac:dyDescent="0.2">
      <c r="B2851" s="9">
        <v>765018880</v>
      </c>
      <c r="C2851" s="6" t="s">
        <v>48</v>
      </c>
      <c r="D2851" s="10">
        <v>1944.2808000000002</v>
      </c>
      <c r="E2851" s="7">
        <v>43445</v>
      </c>
    </row>
    <row r="2852" spans="2:5" x14ac:dyDescent="0.2">
      <c r="B2852" s="9">
        <v>765226104</v>
      </c>
      <c r="C2852" s="6" t="s">
        <v>49</v>
      </c>
      <c r="D2852" s="10">
        <v>3838.7710998000011</v>
      </c>
      <c r="E2852" s="7">
        <v>43552</v>
      </c>
    </row>
    <row r="2853" spans="2:5" x14ac:dyDescent="0.2">
      <c r="B2853" s="9">
        <v>765370102</v>
      </c>
      <c r="C2853" s="6" t="s">
        <v>49</v>
      </c>
      <c r="D2853" s="10">
        <v>1843.4089674000002</v>
      </c>
      <c r="E2853" s="7">
        <v>43594</v>
      </c>
    </row>
    <row r="2854" spans="2:5" x14ac:dyDescent="0.2">
      <c r="B2854" s="9">
        <v>765598537</v>
      </c>
      <c r="C2854" s="6" t="s">
        <v>48</v>
      </c>
      <c r="D2854" s="10">
        <v>2287.2950100000003</v>
      </c>
      <c r="E2854" s="7">
        <v>43521</v>
      </c>
    </row>
    <row r="2855" spans="2:5" x14ac:dyDescent="0.2">
      <c r="B2855" s="9">
        <v>765761500</v>
      </c>
      <c r="C2855" s="6" t="s">
        <v>48</v>
      </c>
      <c r="D2855" s="10">
        <v>1635.1226892000004</v>
      </c>
      <c r="E2855" s="7">
        <v>43755</v>
      </c>
    </row>
    <row r="2856" spans="2:5" x14ac:dyDescent="0.2">
      <c r="B2856" s="9">
        <v>765892825</v>
      </c>
      <c r="C2856" s="6" t="s">
        <v>48</v>
      </c>
      <c r="D2856" s="10">
        <v>6511.5943200000002</v>
      </c>
      <c r="E2856" s="7">
        <v>43207</v>
      </c>
    </row>
    <row r="2857" spans="2:5" x14ac:dyDescent="0.2">
      <c r="B2857" s="9">
        <v>766039005</v>
      </c>
      <c r="C2857" s="6" t="s">
        <v>48</v>
      </c>
      <c r="D2857" s="10">
        <v>1236.4228800000003</v>
      </c>
      <c r="E2857" s="7">
        <v>43107</v>
      </c>
    </row>
    <row r="2858" spans="2:5" x14ac:dyDescent="0.2">
      <c r="B2858" s="9">
        <v>766259978</v>
      </c>
      <c r="C2858" s="6" t="s">
        <v>48</v>
      </c>
      <c r="D2858" s="10">
        <v>1735.9982640000003</v>
      </c>
      <c r="E2858" s="7">
        <v>43816</v>
      </c>
    </row>
    <row r="2859" spans="2:5" x14ac:dyDescent="0.2">
      <c r="B2859" s="9">
        <v>766438446</v>
      </c>
      <c r="C2859" s="6" t="s">
        <v>49</v>
      </c>
      <c r="D2859" s="10">
        <v>3912.7536</v>
      </c>
      <c r="E2859" s="7">
        <v>43437</v>
      </c>
    </row>
    <row r="2860" spans="2:5" x14ac:dyDescent="0.2">
      <c r="B2860" s="9">
        <v>766609337</v>
      </c>
      <c r="C2860" s="6" t="s">
        <v>49</v>
      </c>
      <c r="D2860" s="10">
        <v>1848.6187902000001</v>
      </c>
      <c r="E2860" s="7">
        <v>43753</v>
      </c>
    </row>
    <row r="2861" spans="2:5" x14ac:dyDescent="0.2">
      <c r="B2861" s="9">
        <v>766744522</v>
      </c>
      <c r="C2861" s="6" t="s">
        <v>49</v>
      </c>
      <c r="D2861" s="10">
        <v>3416.33376</v>
      </c>
      <c r="E2861" s="7">
        <v>43253</v>
      </c>
    </row>
    <row r="2862" spans="2:5" x14ac:dyDescent="0.2">
      <c r="B2862" s="9">
        <v>766988707</v>
      </c>
      <c r="C2862" s="6" t="s">
        <v>48</v>
      </c>
      <c r="D2862" s="10">
        <v>1117.6704000000002</v>
      </c>
      <c r="E2862" s="7">
        <v>43318</v>
      </c>
    </row>
    <row r="2863" spans="2:5" x14ac:dyDescent="0.2">
      <c r="B2863" s="9">
        <v>767239576</v>
      </c>
      <c r="C2863" s="6" t="s">
        <v>48</v>
      </c>
      <c r="D2863" s="10">
        <v>1515.4795656000003</v>
      </c>
      <c r="E2863" s="7">
        <v>43557</v>
      </c>
    </row>
    <row r="2864" spans="2:5" x14ac:dyDescent="0.2">
      <c r="B2864" s="9">
        <v>767430149</v>
      </c>
      <c r="C2864" s="6" t="s">
        <v>48</v>
      </c>
      <c r="D2864" s="10">
        <v>5077.7949222000007</v>
      </c>
      <c r="E2864" s="7">
        <v>43619</v>
      </c>
    </row>
    <row r="2865" spans="2:5" x14ac:dyDescent="0.2">
      <c r="B2865" s="9">
        <v>767605752</v>
      </c>
      <c r="C2865" s="6" t="s">
        <v>48</v>
      </c>
      <c r="D2865" s="10">
        <v>1021.03848</v>
      </c>
      <c r="E2865" s="7">
        <v>43227</v>
      </c>
    </row>
    <row r="2866" spans="2:5" x14ac:dyDescent="0.2">
      <c r="B2866" s="9">
        <v>767766334</v>
      </c>
      <c r="C2866" s="6" t="s">
        <v>48</v>
      </c>
      <c r="D2866" s="10">
        <v>2257.4613600000002</v>
      </c>
      <c r="E2866" s="7">
        <v>43264</v>
      </c>
    </row>
    <row r="2867" spans="2:5" x14ac:dyDescent="0.2">
      <c r="B2867" s="9">
        <v>768003448</v>
      </c>
      <c r="C2867" s="6" t="s">
        <v>49</v>
      </c>
      <c r="D2867" s="10">
        <v>2817.3549600000001</v>
      </c>
      <c r="E2867" s="7">
        <v>43144</v>
      </c>
    </row>
    <row r="2868" spans="2:5" x14ac:dyDescent="0.2">
      <c r="B2868" s="9">
        <v>768144124</v>
      </c>
      <c r="C2868" s="6" t="s">
        <v>48</v>
      </c>
      <c r="D2868" s="10">
        <v>1133.0907588000002</v>
      </c>
      <c r="E2868" s="7">
        <v>43718</v>
      </c>
    </row>
    <row r="2869" spans="2:5" x14ac:dyDescent="0.2">
      <c r="B2869" s="9">
        <v>768376334</v>
      </c>
      <c r="C2869" s="6" t="s">
        <v>48</v>
      </c>
      <c r="D2869" s="10">
        <v>1479.1174398000003</v>
      </c>
      <c r="E2869" s="7">
        <v>43490</v>
      </c>
    </row>
    <row r="2870" spans="2:5" x14ac:dyDescent="0.2">
      <c r="B2870" s="9">
        <v>768542723</v>
      </c>
      <c r="C2870" s="6" t="s">
        <v>48</v>
      </c>
      <c r="D2870" s="10">
        <v>2578.1920164000003</v>
      </c>
      <c r="E2870" s="7">
        <v>43499</v>
      </c>
    </row>
    <row r="2871" spans="2:5" x14ac:dyDescent="0.2">
      <c r="B2871" s="9">
        <v>768709443</v>
      </c>
      <c r="C2871" s="6" t="s">
        <v>48</v>
      </c>
      <c r="D2871" s="10">
        <v>1269.0216000000003</v>
      </c>
      <c r="E2871" s="7">
        <v>43125</v>
      </c>
    </row>
    <row r="2872" spans="2:5" x14ac:dyDescent="0.2">
      <c r="B2872" s="9">
        <v>768944568</v>
      </c>
      <c r="C2872" s="6" t="s">
        <v>49</v>
      </c>
      <c r="D2872" s="10">
        <v>4010.1415200000001</v>
      </c>
      <c r="E2872" s="7">
        <v>43257</v>
      </c>
    </row>
    <row r="2873" spans="2:5" x14ac:dyDescent="0.2">
      <c r="B2873" s="9">
        <v>769140678</v>
      </c>
      <c r="C2873" s="6" t="s">
        <v>49</v>
      </c>
      <c r="D2873" s="10">
        <v>4760.9097354000005</v>
      </c>
      <c r="E2873" s="7">
        <v>43636</v>
      </c>
    </row>
    <row r="2874" spans="2:5" x14ac:dyDescent="0.2">
      <c r="B2874" s="9">
        <v>769329311</v>
      </c>
      <c r="C2874" s="6" t="s">
        <v>48</v>
      </c>
      <c r="D2874" s="10">
        <v>1168.2799128000001</v>
      </c>
      <c r="E2874" s="7">
        <v>43522</v>
      </c>
    </row>
    <row r="2875" spans="2:5" x14ac:dyDescent="0.2">
      <c r="B2875" s="9">
        <v>769460111</v>
      </c>
      <c r="C2875" s="6" t="s">
        <v>49</v>
      </c>
      <c r="D2875" s="10">
        <v>2334.8689182000003</v>
      </c>
      <c r="E2875" s="7">
        <v>43719</v>
      </c>
    </row>
    <row r="2876" spans="2:5" x14ac:dyDescent="0.2">
      <c r="B2876" s="9">
        <v>769672363</v>
      </c>
      <c r="C2876" s="6" t="s">
        <v>49</v>
      </c>
      <c r="D2876" s="10">
        <v>2803.5655199999997</v>
      </c>
      <c r="E2876" s="7">
        <v>43277</v>
      </c>
    </row>
    <row r="2877" spans="2:5" x14ac:dyDescent="0.2">
      <c r="B2877" s="9">
        <v>769853926</v>
      </c>
      <c r="C2877" s="6" t="s">
        <v>49</v>
      </c>
      <c r="D2877" s="10">
        <v>4279.0356000000002</v>
      </c>
      <c r="E2877" s="7">
        <v>43409</v>
      </c>
    </row>
    <row r="2878" spans="2:5" x14ac:dyDescent="0.2">
      <c r="B2878" s="9">
        <v>770095437</v>
      </c>
      <c r="C2878" s="6" t="s">
        <v>48</v>
      </c>
      <c r="D2878" s="10">
        <v>6926.3984790000004</v>
      </c>
      <c r="E2878" s="7">
        <v>43683</v>
      </c>
    </row>
    <row r="2879" spans="2:5" x14ac:dyDescent="0.2">
      <c r="B2879" s="9">
        <v>770261845</v>
      </c>
      <c r="C2879" s="6" t="s">
        <v>48</v>
      </c>
      <c r="D2879" s="10">
        <v>1914.2899776000004</v>
      </c>
      <c r="E2879" s="7">
        <v>43592</v>
      </c>
    </row>
    <row r="2880" spans="2:5" x14ac:dyDescent="0.2">
      <c r="B2880" s="9">
        <v>770485106</v>
      </c>
      <c r="C2880" s="6" t="s">
        <v>48</v>
      </c>
      <c r="D2880" s="10">
        <v>1052.4729600000001</v>
      </c>
      <c r="E2880" s="7">
        <v>43426</v>
      </c>
    </row>
    <row r="2881" spans="2:5" x14ac:dyDescent="0.2">
      <c r="B2881" s="9">
        <v>770651857</v>
      </c>
      <c r="C2881" s="6" t="s">
        <v>48</v>
      </c>
      <c r="D2881" s="10">
        <v>2513.5941600000006</v>
      </c>
      <c r="E2881" s="7">
        <v>43382</v>
      </c>
    </row>
    <row r="2882" spans="2:5" x14ac:dyDescent="0.2">
      <c r="B2882" s="9">
        <v>770791256</v>
      </c>
      <c r="C2882" s="6" t="s">
        <v>49</v>
      </c>
      <c r="D2882" s="10">
        <v>4068.8716068000003</v>
      </c>
      <c r="E2882" s="7">
        <v>43675</v>
      </c>
    </row>
    <row r="2883" spans="2:5" x14ac:dyDescent="0.2">
      <c r="B2883" s="9">
        <v>771006893</v>
      </c>
      <c r="C2883" s="6" t="s">
        <v>49</v>
      </c>
      <c r="D2883" s="10">
        <v>4381.4609748000003</v>
      </c>
      <c r="E2883" s="7">
        <v>43611</v>
      </c>
    </row>
    <row r="2884" spans="2:5" x14ac:dyDescent="0.2">
      <c r="B2884" s="9">
        <v>771132690</v>
      </c>
      <c r="C2884" s="6" t="s">
        <v>48</v>
      </c>
      <c r="D2884" s="10">
        <v>1583.5119300000003</v>
      </c>
      <c r="E2884" s="7">
        <v>43822</v>
      </c>
    </row>
    <row r="2885" spans="2:5" x14ac:dyDescent="0.2">
      <c r="B2885" s="9">
        <v>771344374</v>
      </c>
      <c r="C2885" s="6" t="s">
        <v>49</v>
      </c>
      <c r="D2885" s="10">
        <v>2199.4156800000001</v>
      </c>
      <c r="E2885" s="7">
        <v>43216</v>
      </c>
    </row>
    <row r="2886" spans="2:5" x14ac:dyDescent="0.2">
      <c r="B2886" s="9">
        <v>771472717</v>
      </c>
      <c r="C2886" s="6" t="s">
        <v>48</v>
      </c>
      <c r="D2886" s="10">
        <v>2378.5423200000005</v>
      </c>
      <c r="E2886" s="7">
        <v>43296</v>
      </c>
    </row>
    <row r="2887" spans="2:5" x14ac:dyDescent="0.2">
      <c r="B2887" s="9">
        <v>771676743</v>
      </c>
      <c r="C2887" s="6" t="s">
        <v>48</v>
      </c>
      <c r="D2887" s="10">
        <v>1248.0652800000003</v>
      </c>
      <c r="E2887" s="7">
        <v>43182</v>
      </c>
    </row>
    <row r="2888" spans="2:5" x14ac:dyDescent="0.2">
      <c r="B2888" s="9">
        <v>771821994</v>
      </c>
      <c r="C2888" s="6" t="s">
        <v>49</v>
      </c>
      <c r="D2888" s="10">
        <v>2418.226083</v>
      </c>
      <c r="E2888" s="7">
        <v>43710</v>
      </c>
    </row>
    <row r="2889" spans="2:5" x14ac:dyDescent="0.2">
      <c r="B2889" s="9">
        <v>772068213</v>
      </c>
      <c r="C2889" s="6" t="s">
        <v>48</v>
      </c>
      <c r="D2889" s="10">
        <v>2348.2720800000002</v>
      </c>
      <c r="E2889" s="7">
        <v>43344</v>
      </c>
    </row>
    <row r="2890" spans="2:5" x14ac:dyDescent="0.2">
      <c r="B2890" s="9">
        <v>772275796</v>
      </c>
      <c r="C2890" s="6" t="s">
        <v>49</v>
      </c>
      <c r="D2890" s="10">
        <v>1596.1276800000001</v>
      </c>
      <c r="E2890" s="7">
        <v>43420</v>
      </c>
    </row>
    <row r="2891" spans="2:5" x14ac:dyDescent="0.2">
      <c r="B2891" s="9">
        <v>772482528</v>
      </c>
      <c r="C2891" s="6" t="s">
        <v>48</v>
      </c>
      <c r="D2891" s="10">
        <v>2442.1272876000003</v>
      </c>
      <c r="E2891" s="7">
        <v>43732</v>
      </c>
    </row>
    <row r="2892" spans="2:5" x14ac:dyDescent="0.2">
      <c r="B2892" s="9">
        <v>772614782</v>
      </c>
      <c r="C2892" s="6" t="s">
        <v>49</v>
      </c>
      <c r="D2892" s="10">
        <v>4672.3427478000003</v>
      </c>
      <c r="E2892" s="7">
        <v>43679</v>
      </c>
    </row>
    <row r="2893" spans="2:5" x14ac:dyDescent="0.2">
      <c r="B2893" s="9">
        <v>772838564</v>
      </c>
      <c r="C2893" s="6" t="s">
        <v>48</v>
      </c>
      <c r="D2893" s="10">
        <v>1479.7490400000004</v>
      </c>
      <c r="E2893" s="7">
        <v>43104</v>
      </c>
    </row>
    <row r="2894" spans="2:5" x14ac:dyDescent="0.2">
      <c r="B2894" s="9">
        <v>772993129</v>
      </c>
      <c r="C2894" s="6" t="s">
        <v>49</v>
      </c>
      <c r="D2894" s="10">
        <v>3599.1192510000001</v>
      </c>
      <c r="E2894" s="7">
        <v>43698</v>
      </c>
    </row>
    <row r="2895" spans="2:5" x14ac:dyDescent="0.2">
      <c r="B2895" s="9">
        <v>773194475</v>
      </c>
      <c r="C2895" s="6" t="s">
        <v>49</v>
      </c>
      <c r="D2895" s="10">
        <v>2495.8886400000001</v>
      </c>
      <c r="E2895" s="7">
        <v>43323</v>
      </c>
    </row>
    <row r="2896" spans="2:5" x14ac:dyDescent="0.2">
      <c r="B2896" s="9">
        <v>773393008</v>
      </c>
      <c r="C2896" s="6" t="s">
        <v>49</v>
      </c>
      <c r="D2896" s="10">
        <v>1804.6929599999999</v>
      </c>
      <c r="E2896" s="7">
        <v>43353</v>
      </c>
    </row>
    <row r="2897" spans="2:5" x14ac:dyDescent="0.2">
      <c r="B2897" s="9">
        <v>773638430</v>
      </c>
      <c r="C2897" s="6" t="s">
        <v>48</v>
      </c>
      <c r="D2897" s="10">
        <v>1306.2772800000002</v>
      </c>
      <c r="E2897" s="7">
        <v>43336</v>
      </c>
    </row>
    <row r="2898" spans="2:5" x14ac:dyDescent="0.2">
      <c r="B2898" s="9">
        <v>773787133</v>
      </c>
      <c r="C2898" s="6" t="s">
        <v>48</v>
      </c>
      <c r="D2898" s="10">
        <v>1587.0308454000005</v>
      </c>
      <c r="E2898" s="7">
        <v>43654</v>
      </c>
    </row>
    <row r="2899" spans="2:5" x14ac:dyDescent="0.2">
      <c r="B2899" s="9">
        <v>774033721</v>
      </c>
      <c r="C2899" s="6" t="s">
        <v>49</v>
      </c>
      <c r="D2899" s="10">
        <v>4793.5540799999999</v>
      </c>
      <c r="E2899" s="7">
        <v>43310</v>
      </c>
    </row>
    <row r="2900" spans="2:5" x14ac:dyDescent="0.2">
      <c r="B2900" s="9">
        <v>774273873</v>
      </c>
      <c r="C2900" s="6" t="s">
        <v>48</v>
      </c>
      <c r="D2900" s="10">
        <v>2246.2409970000008</v>
      </c>
      <c r="E2900" s="7">
        <v>43782</v>
      </c>
    </row>
    <row r="2901" spans="2:5" x14ac:dyDescent="0.2">
      <c r="B2901" s="9">
        <v>774427944</v>
      </c>
      <c r="C2901" s="6" t="s">
        <v>48</v>
      </c>
      <c r="D2901" s="10">
        <v>1345.8614400000004</v>
      </c>
      <c r="E2901" s="7">
        <v>43272</v>
      </c>
    </row>
    <row r="2902" spans="2:5" x14ac:dyDescent="0.2">
      <c r="B2902" s="9">
        <v>774582760</v>
      </c>
      <c r="C2902" s="6" t="s">
        <v>48</v>
      </c>
      <c r="D2902" s="10">
        <v>1273.6785600000001</v>
      </c>
      <c r="E2902" s="7">
        <v>43299</v>
      </c>
    </row>
    <row r="2903" spans="2:5" x14ac:dyDescent="0.2">
      <c r="B2903" s="9">
        <v>774759409</v>
      </c>
      <c r="C2903" s="6" t="s">
        <v>49</v>
      </c>
      <c r="D2903" s="10">
        <v>4133.3846400000002</v>
      </c>
      <c r="E2903" s="7">
        <v>43352</v>
      </c>
    </row>
    <row r="2904" spans="2:5" x14ac:dyDescent="0.2">
      <c r="B2904" s="9">
        <v>774984163</v>
      </c>
      <c r="C2904" s="6" t="s">
        <v>48</v>
      </c>
      <c r="D2904" s="10">
        <v>2517.0868800000003</v>
      </c>
      <c r="E2904" s="7">
        <v>43277</v>
      </c>
    </row>
    <row r="2905" spans="2:5" x14ac:dyDescent="0.2">
      <c r="B2905" s="9">
        <v>775110218</v>
      </c>
      <c r="C2905" s="6" t="s">
        <v>48</v>
      </c>
      <c r="D2905" s="10">
        <v>1809.8954874000003</v>
      </c>
      <c r="E2905" s="7">
        <v>43535</v>
      </c>
    </row>
    <row r="2906" spans="2:5" x14ac:dyDescent="0.2">
      <c r="B2906" s="9">
        <v>775303585</v>
      </c>
      <c r="C2906" s="6" t="s">
        <v>48</v>
      </c>
      <c r="D2906" s="10">
        <v>2439.0828000000006</v>
      </c>
      <c r="E2906" s="7">
        <v>43335</v>
      </c>
    </row>
    <row r="2907" spans="2:5" x14ac:dyDescent="0.2">
      <c r="B2907" s="9">
        <v>775470431</v>
      </c>
      <c r="C2907" s="6" t="s">
        <v>48</v>
      </c>
      <c r="D2907" s="10">
        <v>1508.8550400000001</v>
      </c>
      <c r="E2907" s="7">
        <v>43113</v>
      </c>
    </row>
    <row r="2908" spans="2:5" x14ac:dyDescent="0.2">
      <c r="B2908" s="9">
        <v>775625371</v>
      </c>
      <c r="C2908" s="6" t="s">
        <v>49</v>
      </c>
      <c r="D2908" s="10">
        <v>3324.9787200000001</v>
      </c>
      <c r="E2908" s="7">
        <v>43326</v>
      </c>
    </row>
    <row r="2909" spans="2:5" x14ac:dyDescent="0.2">
      <c r="B2909" s="9">
        <v>775757932</v>
      </c>
      <c r="C2909" s="6" t="s">
        <v>48</v>
      </c>
      <c r="D2909" s="10">
        <v>1405.2202164000005</v>
      </c>
      <c r="E2909" s="7">
        <v>43680</v>
      </c>
    </row>
    <row r="2910" spans="2:5" x14ac:dyDescent="0.2">
      <c r="B2910" s="9">
        <v>775972355</v>
      </c>
      <c r="C2910" s="6" t="s">
        <v>49</v>
      </c>
      <c r="D2910" s="10">
        <v>3320.3937312000003</v>
      </c>
      <c r="E2910" s="7">
        <v>43788</v>
      </c>
    </row>
    <row r="2911" spans="2:5" x14ac:dyDescent="0.2">
      <c r="B2911" s="9">
        <v>776179700</v>
      </c>
      <c r="C2911" s="6" t="s">
        <v>48</v>
      </c>
      <c r="D2911" s="10">
        <v>1592.8957044000001</v>
      </c>
      <c r="E2911" s="7">
        <v>43637</v>
      </c>
    </row>
    <row r="2912" spans="2:5" x14ac:dyDescent="0.2">
      <c r="B2912" s="9">
        <v>776315673</v>
      </c>
      <c r="C2912" s="6" t="s">
        <v>48</v>
      </c>
      <c r="D2912" s="10">
        <v>2102.6174400000004</v>
      </c>
      <c r="E2912" s="7">
        <v>43165</v>
      </c>
    </row>
    <row r="2913" spans="2:5" x14ac:dyDescent="0.2">
      <c r="B2913" s="9">
        <v>776447588</v>
      </c>
      <c r="C2913" s="6" t="s">
        <v>49</v>
      </c>
      <c r="D2913" s="10">
        <v>1941.5272967999999</v>
      </c>
      <c r="E2913" s="7">
        <v>43515</v>
      </c>
    </row>
    <row r="2914" spans="2:5" x14ac:dyDescent="0.2">
      <c r="B2914" s="9">
        <v>776693503</v>
      </c>
      <c r="C2914" s="6" t="s">
        <v>48</v>
      </c>
      <c r="D2914" s="10">
        <v>2361.1922334000001</v>
      </c>
      <c r="E2914" s="7">
        <v>43637</v>
      </c>
    </row>
    <row r="2915" spans="2:5" x14ac:dyDescent="0.2">
      <c r="B2915" s="9">
        <v>776819911</v>
      </c>
      <c r="C2915" s="6" t="s">
        <v>48</v>
      </c>
      <c r="D2915" s="10">
        <v>4540.5738378000015</v>
      </c>
      <c r="E2915" s="7">
        <v>43744</v>
      </c>
    </row>
    <row r="2916" spans="2:5" x14ac:dyDescent="0.2">
      <c r="B2916" s="9">
        <v>777040588</v>
      </c>
      <c r="C2916" s="6" t="s">
        <v>48</v>
      </c>
      <c r="D2916" s="10">
        <v>1920.9960000000003</v>
      </c>
      <c r="E2916" s="7">
        <v>43378</v>
      </c>
    </row>
    <row r="2917" spans="2:5" x14ac:dyDescent="0.2">
      <c r="B2917" s="9">
        <v>777274362</v>
      </c>
      <c r="C2917" s="6" t="s">
        <v>48</v>
      </c>
      <c r="D2917" s="10">
        <v>1236.3122772000004</v>
      </c>
      <c r="E2917" s="7">
        <v>43800</v>
      </c>
    </row>
    <row r="2918" spans="2:5" x14ac:dyDescent="0.2">
      <c r="B2918" s="9">
        <v>777421898</v>
      </c>
      <c r="C2918" s="6" t="s">
        <v>48</v>
      </c>
      <c r="D2918" s="10">
        <v>1724.2685460000005</v>
      </c>
      <c r="E2918" s="7">
        <v>43712</v>
      </c>
    </row>
    <row r="2919" spans="2:5" x14ac:dyDescent="0.2">
      <c r="B2919" s="9">
        <v>777604676</v>
      </c>
      <c r="C2919" s="6" t="s">
        <v>49</v>
      </c>
      <c r="D2919" s="10">
        <v>2359.1814245999999</v>
      </c>
      <c r="E2919" s="7">
        <v>43657</v>
      </c>
    </row>
    <row r="2920" spans="2:5" x14ac:dyDescent="0.2">
      <c r="B2920" s="9">
        <v>777812778</v>
      </c>
      <c r="C2920" s="6" t="s">
        <v>48</v>
      </c>
      <c r="D2920" s="10">
        <v>2001.0898908000004</v>
      </c>
      <c r="E2920" s="7">
        <v>43785</v>
      </c>
    </row>
    <row r="2921" spans="2:5" x14ac:dyDescent="0.2">
      <c r="B2921" s="9">
        <v>777951716</v>
      </c>
      <c r="C2921" s="6" t="s">
        <v>49</v>
      </c>
      <c r="D2921" s="10">
        <v>3776.2532262000013</v>
      </c>
      <c r="E2921" s="7">
        <v>43658</v>
      </c>
    </row>
    <row r="2922" spans="2:5" x14ac:dyDescent="0.2">
      <c r="B2922" s="9">
        <v>778195812</v>
      </c>
      <c r="C2922" s="6" t="s">
        <v>49</v>
      </c>
      <c r="D2922" s="10">
        <v>3725.0233019999996</v>
      </c>
      <c r="E2922" s="7">
        <v>43541</v>
      </c>
    </row>
    <row r="2923" spans="2:5" x14ac:dyDescent="0.2">
      <c r="B2923" s="9">
        <v>778372565</v>
      </c>
      <c r="C2923" s="6" t="s">
        <v>48</v>
      </c>
      <c r="D2923" s="10">
        <v>1265.6365722000003</v>
      </c>
      <c r="E2923" s="7">
        <v>43721</v>
      </c>
    </row>
    <row r="2924" spans="2:5" x14ac:dyDescent="0.2">
      <c r="B2924" s="9">
        <v>778515139</v>
      </c>
      <c r="C2924" s="6" t="s">
        <v>48</v>
      </c>
      <c r="D2924" s="10">
        <v>2394.8416800000005</v>
      </c>
      <c r="E2924" s="7">
        <v>43325</v>
      </c>
    </row>
    <row r="2925" spans="2:5" x14ac:dyDescent="0.2">
      <c r="B2925" s="9">
        <v>778706542</v>
      </c>
      <c r="C2925" s="6" t="s">
        <v>49</v>
      </c>
      <c r="D2925" s="10">
        <v>2476.9281599999999</v>
      </c>
      <c r="E2925" s="7">
        <v>43228</v>
      </c>
    </row>
    <row r="2926" spans="2:5" x14ac:dyDescent="0.2">
      <c r="B2926" s="9">
        <v>778936762</v>
      </c>
      <c r="C2926" s="6" t="s">
        <v>48</v>
      </c>
      <c r="D2926" s="10">
        <v>2219.0414400000004</v>
      </c>
      <c r="E2926" s="7">
        <v>43227</v>
      </c>
    </row>
    <row r="2927" spans="2:5" x14ac:dyDescent="0.2">
      <c r="B2927" s="9">
        <v>779124942</v>
      </c>
      <c r="C2927" s="6" t="s">
        <v>49</v>
      </c>
      <c r="D2927" s="10">
        <v>3837.7735199999997</v>
      </c>
      <c r="E2927" s="7">
        <v>43433</v>
      </c>
    </row>
    <row r="2928" spans="2:5" x14ac:dyDescent="0.2">
      <c r="B2928" s="9">
        <v>779272289</v>
      </c>
      <c r="C2928" s="6" t="s">
        <v>49</v>
      </c>
      <c r="D2928" s="10">
        <v>4197.3805691999996</v>
      </c>
      <c r="E2928" s="7">
        <v>43736</v>
      </c>
    </row>
    <row r="2929" spans="2:5" x14ac:dyDescent="0.2">
      <c r="B2929" s="9">
        <v>779491172</v>
      </c>
      <c r="C2929" s="6" t="s">
        <v>49</v>
      </c>
      <c r="D2929" s="10">
        <v>2894.9248692000001</v>
      </c>
      <c r="E2929" s="7">
        <v>43796</v>
      </c>
    </row>
    <row r="2930" spans="2:5" x14ac:dyDescent="0.2">
      <c r="B2930" s="9">
        <v>779655820</v>
      </c>
      <c r="C2930" s="6" t="s">
        <v>48</v>
      </c>
      <c r="D2930" s="10">
        <v>2466.759695400001</v>
      </c>
      <c r="E2930" s="7">
        <v>43698</v>
      </c>
    </row>
    <row r="2931" spans="2:5" x14ac:dyDescent="0.2">
      <c r="B2931" s="9">
        <v>779809382</v>
      </c>
      <c r="C2931" s="6" t="s">
        <v>49</v>
      </c>
      <c r="D2931" s="10">
        <v>3580.9451999999997</v>
      </c>
      <c r="E2931" s="7">
        <v>43396</v>
      </c>
    </row>
    <row r="2932" spans="2:5" x14ac:dyDescent="0.2">
      <c r="B2932" s="9">
        <v>780034478</v>
      </c>
      <c r="C2932" s="6" t="s">
        <v>48</v>
      </c>
      <c r="D2932" s="10">
        <v>1085.0716800000002</v>
      </c>
      <c r="E2932" s="7">
        <v>43408</v>
      </c>
    </row>
    <row r="2933" spans="2:5" x14ac:dyDescent="0.2">
      <c r="B2933" s="9">
        <v>780244800</v>
      </c>
      <c r="C2933" s="6" t="s">
        <v>48</v>
      </c>
      <c r="D2933" s="10">
        <v>2302.86672</v>
      </c>
      <c r="E2933" s="7">
        <v>43236</v>
      </c>
    </row>
    <row r="2934" spans="2:5" x14ac:dyDescent="0.2">
      <c r="B2934" s="9">
        <v>780487071</v>
      </c>
      <c r="C2934" s="6" t="s">
        <v>49</v>
      </c>
      <c r="D2934" s="10">
        <v>4527.2455199999995</v>
      </c>
      <c r="E2934" s="7">
        <v>43427</v>
      </c>
    </row>
    <row r="2935" spans="2:5" x14ac:dyDescent="0.2">
      <c r="B2935" s="9">
        <v>780673126</v>
      </c>
      <c r="C2935" s="6" t="s">
        <v>49</v>
      </c>
      <c r="D2935" s="10">
        <v>2016.2014236</v>
      </c>
      <c r="E2935" s="7">
        <v>43700</v>
      </c>
    </row>
    <row r="2936" spans="2:5" x14ac:dyDescent="0.2">
      <c r="B2936" s="9">
        <v>780899903</v>
      </c>
      <c r="C2936" s="6" t="s">
        <v>49</v>
      </c>
      <c r="D2936" s="10">
        <v>1440.5160042</v>
      </c>
      <c r="E2936" s="7">
        <v>43609</v>
      </c>
    </row>
    <row r="2937" spans="2:5" x14ac:dyDescent="0.2">
      <c r="B2937" s="9">
        <v>781034673</v>
      </c>
      <c r="C2937" s="6" t="s">
        <v>48</v>
      </c>
      <c r="D2937" s="10">
        <v>1012.8888000000001</v>
      </c>
      <c r="E2937" s="7">
        <v>43408</v>
      </c>
    </row>
    <row r="2938" spans="2:5" x14ac:dyDescent="0.2">
      <c r="B2938" s="9">
        <v>781285094</v>
      </c>
      <c r="C2938" s="6" t="s">
        <v>49</v>
      </c>
      <c r="D2938" s="10">
        <v>2200.2818291999997</v>
      </c>
      <c r="E2938" s="7">
        <v>43650</v>
      </c>
    </row>
    <row r="2939" spans="2:5" x14ac:dyDescent="0.2">
      <c r="B2939" s="9">
        <v>781529535</v>
      </c>
      <c r="C2939" s="6" t="s">
        <v>48</v>
      </c>
      <c r="D2939" s="10">
        <v>1263.2906286</v>
      </c>
      <c r="E2939" s="7">
        <v>43726</v>
      </c>
    </row>
    <row r="2940" spans="2:5" x14ac:dyDescent="0.2">
      <c r="B2940" s="9">
        <v>781773126</v>
      </c>
      <c r="C2940" s="6" t="s">
        <v>48</v>
      </c>
      <c r="D2940" s="10">
        <v>2252.8044000000004</v>
      </c>
      <c r="E2940" s="7">
        <v>43445</v>
      </c>
    </row>
    <row r="2941" spans="2:5" x14ac:dyDescent="0.2">
      <c r="B2941" s="9">
        <v>781984767</v>
      </c>
      <c r="C2941" s="6" t="s">
        <v>49</v>
      </c>
      <c r="D2941" s="10">
        <v>4398.8313600000001</v>
      </c>
      <c r="E2941" s="7">
        <v>43322</v>
      </c>
    </row>
    <row r="2942" spans="2:5" x14ac:dyDescent="0.2">
      <c r="B2942" s="9">
        <v>782152547</v>
      </c>
      <c r="C2942" s="6" t="s">
        <v>49</v>
      </c>
      <c r="D2942" s="10">
        <v>4204.0555199999999</v>
      </c>
      <c r="E2942" s="7">
        <v>43201</v>
      </c>
    </row>
    <row r="2943" spans="2:5" x14ac:dyDescent="0.2">
      <c r="B2943" s="9">
        <v>782335084</v>
      </c>
      <c r="C2943" s="6" t="s">
        <v>48</v>
      </c>
      <c r="D2943" s="10">
        <v>1279.4997600000002</v>
      </c>
      <c r="E2943" s="7">
        <v>43185</v>
      </c>
    </row>
    <row r="2944" spans="2:5" x14ac:dyDescent="0.2">
      <c r="B2944" s="9">
        <v>782552051</v>
      </c>
      <c r="C2944" s="6" t="s">
        <v>48</v>
      </c>
      <c r="D2944" s="10">
        <v>2525.4082854000008</v>
      </c>
      <c r="E2944" s="7">
        <v>43491</v>
      </c>
    </row>
    <row r="2945" spans="2:5" x14ac:dyDescent="0.2">
      <c r="B2945" s="9">
        <v>782797510</v>
      </c>
      <c r="C2945" s="6" t="s">
        <v>49</v>
      </c>
      <c r="D2945" s="10">
        <v>2961.7842618000004</v>
      </c>
      <c r="E2945" s="7">
        <v>43478</v>
      </c>
    </row>
    <row r="2946" spans="2:5" x14ac:dyDescent="0.2">
      <c r="B2946" s="9">
        <v>782981892</v>
      </c>
      <c r="C2946" s="6" t="s">
        <v>48</v>
      </c>
      <c r="D2946" s="10">
        <v>1012.2746634000001</v>
      </c>
      <c r="E2946" s="7">
        <v>43668</v>
      </c>
    </row>
    <row r="2947" spans="2:5" x14ac:dyDescent="0.2">
      <c r="B2947" s="9">
        <v>783146096</v>
      </c>
      <c r="C2947" s="6" t="s">
        <v>49</v>
      </c>
      <c r="D2947" s="10">
        <v>2145.9816000000001</v>
      </c>
      <c r="E2947" s="7">
        <v>43186</v>
      </c>
    </row>
    <row r="2948" spans="2:5" x14ac:dyDescent="0.2">
      <c r="B2948" s="9">
        <v>783295409</v>
      </c>
      <c r="C2948" s="6" t="s">
        <v>48</v>
      </c>
      <c r="D2948" s="10">
        <v>1963.5547932000004</v>
      </c>
      <c r="E2948" s="7">
        <v>43812</v>
      </c>
    </row>
    <row r="2949" spans="2:5" x14ac:dyDescent="0.2">
      <c r="B2949" s="9">
        <v>783426929</v>
      </c>
      <c r="C2949" s="6" t="s">
        <v>48</v>
      </c>
      <c r="D2949" s="10">
        <v>1400.5807200000002</v>
      </c>
      <c r="E2949" s="7">
        <v>43354</v>
      </c>
    </row>
    <row r="2950" spans="2:5" x14ac:dyDescent="0.2">
      <c r="B2950" s="9">
        <v>783561156</v>
      </c>
      <c r="C2950" s="6" t="s">
        <v>48</v>
      </c>
      <c r="D2950" s="10">
        <v>2018.6844678000004</v>
      </c>
      <c r="E2950" s="7">
        <v>43807</v>
      </c>
    </row>
    <row r="2951" spans="2:5" x14ac:dyDescent="0.2">
      <c r="B2951" s="9">
        <v>783761533</v>
      </c>
      <c r="C2951" s="6" t="s">
        <v>48</v>
      </c>
      <c r="D2951" s="10">
        <v>2465.8603200000002</v>
      </c>
      <c r="E2951" s="7">
        <v>43431</v>
      </c>
    </row>
    <row r="2952" spans="2:5" x14ac:dyDescent="0.2">
      <c r="B2952" s="9">
        <v>784004801</v>
      </c>
      <c r="C2952" s="6" t="s">
        <v>48</v>
      </c>
      <c r="D2952" s="10">
        <v>1249.2149670000001</v>
      </c>
      <c r="E2952" s="7">
        <v>43558</v>
      </c>
    </row>
    <row r="2953" spans="2:5" x14ac:dyDescent="0.2">
      <c r="B2953" s="9">
        <v>784145445</v>
      </c>
      <c r="C2953" s="6" t="s">
        <v>48</v>
      </c>
      <c r="D2953" s="10">
        <v>1129.5718434000003</v>
      </c>
      <c r="E2953" s="7">
        <v>43701</v>
      </c>
    </row>
    <row r="2954" spans="2:5" x14ac:dyDescent="0.2">
      <c r="B2954" s="9">
        <v>784380163</v>
      </c>
      <c r="C2954" s="6" t="s">
        <v>48</v>
      </c>
      <c r="D2954" s="10">
        <v>1176.4907154000002</v>
      </c>
      <c r="E2954" s="7">
        <v>43488</v>
      </c>
    </row>
    <row r="2955" spans="2:5" x14ac:dyDescent="0.2">
      <c r="B2955" s="9">
        <v>784605236</v>
      </c>
      <c r="C2955" s="6" t="s">
        <v>48</v>
      </c>
      <c r="D2955" s="10">
        <v>2563.6564800000001</v>
      </c>
      <c r="E2955" s="7">
        <v>43264</v>
      </c>
    </row>
    <row r="2956" spans="2:5" x14ac:dyDescent="0.2">
      <c r="B2956" s="9">
        <v>784803841</v>
      </c>
      <c r="C2956" s="6" t="s">
        <v>49</v>
      </c>
      <c r="D2956" s="10">
        <v>3269.82096</v>
      </c>
      <c r="E2956" s="7">
        <v>43196</v>
      </c>
    </row>
    <row r="2957" spans="2:5" x14ac:dyDescent="0.2">
      <c r="B2957" s="9">
        <v>785035617</v>
      </c>
      <c r="C2957" s="6" t="s">
        <v>48</v>
      </c>
      <c r="D2957" s="10">
        <v>1683.2145330000005</v>
      </c>
      <c r="E2957" s="7">
        <v>43552</v>
      </c>
    </row>
    <row r="2958" spans="2:5" x14ac:dyDescent="0.2">
      <c r="B2958" s="9">
        <v>785280545</v>
      </c>
      <c r="C2958" s="6" t="s">
        <v>49</v>
      </c>
      <c r="D2958" s="10">
        <v>3203.1727182</v>
      </c>
      <c r="E2958" s="7">
        <v>43523</v>
      </c>
    </row>
    <row r="2959" spans="2:5" x14ac:dyDescent="0.2">
      <c r="B2959" s="9">
        <v>785529849</v>
      </c>
      <c r="C2959" s="6" t="s">
        <v>48</v>
      </c>
      <c r="D2959" s="10">
        <v>1379.4148367999999</v>
      </c>
      <c r="E2959" s="7">
        <v>43816</v>
      </c>
    </row>
    <row r="2960" spans="2:5" x14ac:dyDescent="0.2">
      <c r="B2960" s="9">
        <v>785731386</v>
      </c>
      <c r="C2960" s="6" t="s">
        <v>48</v>
      </c>
      <c r="D2960" s="10">
        <v>1508.4417348000004</v>
      </c>
      <c r="E2960" s="7">
        <v>43592</v>
      </c>
    </row>
    <row r="2961" spans="2:5" x14ac:dyDescent="0.2">
      <c r="B2961" s="9">
        <v>785888802</v>
      </c>
      <c r="C2961" s="6" t="s">
        <v>48</v>
      </c>
      <c r="D2961" s="10">
        <v>1243.4083200000002</v>
      </c>
      <c r="E2961" s="7">
        <v>43459</v>
      </c>
    </row>
    <row r="2962" spans="2:5" x14ac:dyDescent="0.2">
      <c r="B2962" s="9">
        <v>786048222</v>
      </c>
      <c r="C2962" s="6" t="s">
        <v>48</v>
      </c>
      <c r="D2962" s="10">
        <v>1055.6746200000002</v>
      </c>
      <c r="E2962" s="7">
        <v>43501</v>
      </c>
    </row>
    <row r="2963" spans="2:5" x14ac:dyDescent="0.2">
      <c r="B2963" s="9">
        <v>786253753</v>
      </c>
      <c r="C2963" s="6" t="s">
        <v>49</v>
      </c>
      <c r="D2963" s="10">
        <v>3271.7687184000006</v>
      </c>
      <c r="E2963" s="7">
        <v>43536</v>
      </c>
    </row>
    <row r="2964" spans="2:5" x14ac:dyDescent="0.2">
      <c r="B2964" s="9">
        <v>786450526</v>
      </c>
      <c r="C2964" s="6" t="s">
        <v>48</v>
      </c>
      <c r="D2964" s="10">
        <v>2284.9490664000004</v>
      </c>
      <c r="E2964" s="7">
        <v>43624</v>
      </c>
    </row>
    <row r="2965" spans="2:5" x14ac:dyDescent="0.2">
      <c r="B2965" s="9">
        <v>786578812</v>
      </c>
      <c r="C2965" s="6" t="s">
        <v>48</v>
      </c>
      <c r="D2965" s="10">
        <v>6228.4802580000014</v>
      </c>
      <c r="E2965" s="7">
        <v>43812</v>
      </c>
    </row>
    <row r="2966" spans="2:5" x14ac:dyDescent="0.2">
      <c r="B2966" s="9">
        <v>786813250</v>
      </c>
      <c r="C2966" s="6" t="s">
        <v>48</v>
      </c>
      <c r="D2966" s="10">
        <v>1070.9232534000002</v>
      </c>
      <c r="E2966" s="7">
        <v>43599</v>
      </c>
    </row>
    <row r="2967" spans="2:5" x14ac:dyDescent="0.2">
      <c r="B2967" s="9">
        <v>787046604</v>
      </c>
      <c r="C2967" s="6" t="s">
        <v>49</v>
      </c>
      <c r="D2967" s="10">
        <v>3468.0053772000006</v>
      </c>
      <c r="E2967" s="7">
        <v>43709</v>
      </c>
    </row>
    <row r="2968" spans="2:5" x14ac:dyDescent="0.2">
      <c r="B2968" s="9">
        <v>787226975</v>
      </c>
      <c r="C2968" s="6" t="s">
        <v>49</v>
      </c>
      <c r="D2968" s="10">
        <v>2370.4693740000002</v>
      </c>
      <c r="E2968" s="7">
        <v>43774</v>
      </c>
    </row>
    <row r="2969" spans="2:5" x14ac:dyDescent="0.2">
      <c r="B2969" s="9">
        <v>787353418</v>
      </c>
      <c r="C2969" s="6" t="s">
        <v>48</v>
      </c>
      <c r="D2969" s="10">
        <v>2569.9812138000002</v>
      </c>
      <c r="E2969" s="7">
        <v>43630</v>
      </c>
    </row>
    <row r="2970" spans="2:5" x14ac:dyDescent="0.2">
      <c r="B2970" s="9">
        <v>787604029</v>
      </c>
      <c r="C2970" s="6" t="s">
        <v>48</v>
      </c>
      <c r="D2970" s="10">
        <v>1816.2144000000001</v>
      </c>
      <c r="E2970" s="7">
        <v>43114</v>
      </c>
    </row>
    <row r="2971" spans="2:5" x14ac:dyDescent="0.2">
      <c r="B2971" s="9">
        <v>787775921</v>
      </c>
      <c r="C2971" s="6" t="s">
        <v>48</v>
      </c>
      <c r="D2971" s="10">
        <v>1706.7758400000002</v>
      </c>
      <c r="E2971" s="7">
        <v>43339</v>
      </c>
    </row>
    <row r="2972" spans="2:5" x14ac:dyDescent="0.2">
      <c r="B2972" s="9">
        <v>787968348</v>
      </c>
      <c r="C2972" s="6" t="s">
        <v>48</v>
      </c>
      <c r="D2972" s="10">
        <v>1001.7179172000002</v>
      </c>
      <c r="E2972" s="7">
        <v>43581</v>
      </c>
    </row>
    <row r="2973" spans="2:5" x14ac:dyDescent="0.2">
      <c r="B2973" s="9">
        <v>788209050</v>
      </c>
      <c r="C2973" s="6" t="s">
        <v>48</v>
      </c>
      <c r="D2973" s="10">
        <v>2109.0032964000002</v>
      </c>
      <c r="E2973" s="7">
        <v>43636</v>
      </c>
    </row>
    <row r="2974" spans="2:5" x14ac:dyDescent="0.2">
      <c r="B2974" s="9">
        <v>788439997</v>
      </c>
      <c r="C2974" s="6" t="s">
        <v>48</v>
      </c>
      <c r="D2974" s="10">
        <v>6658.2885600000018</v>
      </c>
      <c r="E2974" s="7">
        <v>43381</v>
      </c>
    </row>
    <row r="2975" spans="2:5" x14ac:dyDescent="0.2">
      <c r="B2975" s="9">
        <v>788640304</v>
      </c>
      <c r="C2975" s="6" t="s">
        <v>48</v>
      </c>
      <c r="D2975" s="10">
        <v>2348.2720800000002</v>
      </c>
      <c r="E2975" s="7">
        <v>43213</v>
      </c>
    </row>
    <row r="2976" spans="2:5" x14ac:dyDescent="0.2">
      <c r="B2976" s="9">
        <v>788870768</v>
      </c>
      <c r="C2976" s="6" t="s">
        <v>48</v>
      </c>
      <c r="D2976" s="10">
        <v>1859.1603030000006</v>
      </c>
      <c r="E2976" s="7">
        <v>43653</v>
      </c>
    </row>
    <row r="2977" spans="2:5" x14ac:dyDescent="0.2">
      <c r="B2977" s="9">
        <v>789120827</v>
      </c>
      <c r="C2977" s="6" t="s">
        <v>49</v>
      </c>
      <c r="D2977" s="10">
        <v>4399.6953546000004</v>
      </c>
      <c r="E2977" s="7">
        <v>43684</v>
      </c>
    </row>
    <row r="2978" spans="2:5" x14ac:dyDescent="0.2">
      <c r="B2978" s="9">
        <v>789355207</v>
      </c>
      <c r="C2978" s="6" t="s">
        <v>49</v>
      </c>
      <c r="D2978" s="10">
        <v>5911.4122704000001</v>
      </c>
      <c r="E2978" s="7">
        <v>43829</v>
      </c>
    </row>
    <row r="2979" spans="2:5" x14ac:dyDescent="0.2">
      <c r="B2979" s="9">
        <v>789562227</v>
      </c>
      <c r="C2979" s="6" t="s">
        <v>48</v>
      </c>
      <c r="D2979" s="10">
        <v>1616.3551404000004</v>
      </c>
      <c r="E2979" s="7">
        <v>43807</v>
      </c>
    </row>
    <row r="2980" spans="2:5" x14ac:dyDescent="0.2">
      <c r="B2980" s="9">
        <v>789760199</v>
      </c>
      <c r="C2980" s="6" t="s">
        <v>49</v>
      </c>
      <c r="D2980" s="10">
        <v>3002.5945403999999</v>
      </c>
      <c r="E2980" s="7">
        <v>43639</v>
      </c>
    </row>
    <row r="2981" spans="2:5" x14ac:dyDescent="0.2">
      <c r="B2981" s="9">
        <v>789943801</v>
      </c>
      <c r="C2981" s="6" t="s">
        <v>48</v>
      </c>
      <c r="D2981" s="10">
        <v>1697.2901946000004</v>
      </c>
      <c r="E2981" s="7">
        <v>43481</v>
      </c>
    </row>
    <row r="2982" spans="2:5" x14ac:dyDescent="0.2">
      <c r="B2982" s="9">
        <v>790180955</v>
      </c>
      <c r="C2982" s="6" t="s">
        <v>49</v>
      </c>
      <c r="D2982" s="10">
        <v>3675.7475999999997</v>
      </c>
      <c r="E2982" s="7">
        <v>43295</v>
      </c>
    </row>
    <row r="2983" spans="2:5" x14ac:dyDescent="0.2">
      <c r="B2983" s="9">
        <v>790354446</v>
      </c>
      <c r="C2983" s="6" t="s">
        <v>48</v>
      </c>
      <c r="D2983" s="10">
        <v>1461.1212000000003</v>
      </c>
      <c r="E2983" s="7">
        <v>43128</v>
      </c>
    </row>
    <row r="2984" spans="2:5" x14ac:dyDescent="0.2">
      <c r="B2984" s="9">
        <v>790568176</v>
      </c>
      <c r="C2984" s="6" t="s">
        <v>49</v>
      </c>
      <c r="D2984" s="10">
        <v>3652.4779200000003</v>
      </c>
      <c r="E2984" s="7">
        <v>43148</v>
      </c>
    </row>
    <row r="2985" spans="2:5" x14ac:dyDescent="0.2">
      <c r="B2985" s="9">
        <v>790800229</v>
      </c>
      <c r="C2985" s="6" t="s">
        <v>49</v>
      </c>
      <c r="D2985" s="10">
        <v>1834.7259294</v>
      </c>
      <c r="E2985" s="7">
        <v>43599</v>
      </c>
    </row>
    <row r="2986" spans="2:5" x14ac:dyDescent="0.2">
      <c r="B2986" s="9">
        <v>790927508</v>
      </c>
      <c r="C2986" s="6" t="s">
        <v>49</v>
      </c>
      <c r="D2986" s="10">
        <v>1935.4491702</v>
      </c>
      <c r="E2986" s="7">
        <v>43620</v>
      </c>
    </row>
    <row r="2987" spans="2:5" x14ac:dyDescent="0.2">
      <c r="B2987" s="9">
        <v>791095409</v>
      </c>
      <c r="C2987" s="6" t="s">
        <v>49</v>
      </c>
      <c r="D2987" s="10">
        <v>3107.6593002000004</v>
      </c>
      <c r="E2987" s="7">
        <v>43734</v>
      </c>
    </row>
    <row r="2988" spans="2:5" x14ac:dyDescent="0.2">
      <c r="B2988" s="9">
        <v>791222525</v>
      </c>
      <c r="C2988" s="6" t="s">
        <v>49</v>
      </c>
      <c r="D2988" s="10">
        <v>2682.1904382000002</v>
      </c>
      <c r="E2988" s="7">
        <v>43782</v>
      </c>
    </row>
    <row r="2989" spans="2:5" x14ac:dyDescent="0.2">
      <c r="B2989" s="9">
        <v>791364987</v>
      </c>
      <c r="C2989" s="6" t="s">
        <v>48</v>
      </c>
      <c r="D2989" s="10">
        <v>1467.3877218000005</v>
      </c>
      <c r="E2989" s="7">
        <v>43620</v>
      </c>
    </row>
    <row r="2990" spans="2:5" x14ac:dyDescent="0.2">
      <c r="B2990" s="9">
        <v>791587114</v>
      </c>
      <c r="C2990" s="6" t="s">
        <v>49</v>
      </c>
      <c r="D2990" s="10">
        <v>2520.8819999999996</v>
      </c>
      <c r="E2990" s="7">
        <v>43128</v>
      </c>
    </row>
    <row r="2991" spans="2:5" x14ac:dyDescent="0.2">
      <c r="B2991" s="9">
        <v>791781367</v>
      </c>
      <c r="C2991" s="6" t="s">
        <v>48</v>
      </c>
      <c r="D2991" s="10">
        <v>1921.3278084000005</v>
      </c>
      <c r="E2991" s="7">
        <v>43570</v>
      </c>
    </row>
    <row r="2992" spans="2:5" x14ac:dyDescent="0.2">
      <c r="B2992" s="9">
        <v>791972578</v>
      </c>
      <c r="C2992" s="6" t="s">
        <v>49</v>
      </c>
      <c r="D2992" s="10">
        <v>3100.9003200000002</v>
      </c>
      <c r="E2992" s="7">
        <v>43288</v>
      </c>
    </row>
    <row r="2993" spans="2:5" x14ac:dyDescent="0.2">
      <c r="B2993" s="9">
        <v>792150737</v>
      </c>
      <c r="C2993" s="6" t="s">
        <v>48</v>
      </c>
      <c r="D2993" s="10">
        <v>2354.1544026000001</v>
      </c>
      <c r="E2993" s="7">
        <v>43718</v>
      </c>
    </row>
    <row r="2994" spans="2:5" x14ac:dyDescent="0.2">
      <c r="B2994" s="9">
        <v>792316459</v>
      </c>
      <c r="C2994" s="6" t="s">
        <v>48</v>
      </c>
      <c r="D2994" s="10">
        <v>2321.3111922000007</v>
      </c>
      <c r="E2994" s="7">
        <v>43720</v>
      </c>
    </row>
    <row r="2995" spans="2:5" x14ac:dyDescent="0.2">
      <c r="B2995" s="9">
        <v>792487801</v>
      </c>
      <c r="C2995" s="6" t="s">
        <v>49</v>
      </c>
      <c r="D2995" s="10">
        <v>4426.4102400000002</v>
      </c>
      <c r="E2995" s="7">
        <v>43313</v>
      </c>
    </row>
    <row r="2996" spans="2:5" x14ac:dyDescent="0.2">
      <c r="B2996" s="9">
        <v>792734163</v>
      </c>
      <c r="C2996" s="6" t="s">
        <v>48</v>
      </c>
      <c r="D2996" s="10">
        <v>1685.8195200000005</v>
      </c>
      <c r="E2996" s="7">
        <v>43408</v>
      </c>
    </row>
    <row r="2997" spans="2:5" x14ac:dyDescent="0.2">
      <c r="B2997" s="9">
        <v>792917078</v>
      </c>
      <c r="C2997" s="6" t="s">
        <v>48</v>
      </c>
      <c r="D2997" s="10">
        <v>8230.012560000001</v>
      </c>
      <c r="E2997" s="7">
        <v>43204</v>
      </c>
    </row>
    <row r="2998" spans="2:5" x14ac:dyDescent="0.2">
      <c r="B2998" s="9">
        <v>793163495</v>
      </c>
      <c r="C2998" s="6" t="s">
        <v>49</v>
      </c>
      <c r="D2998" s="10">
        <v>1921.5563094000004</v>
      </c>
      <c r="E2998" s="7">
        <v>43778</v>
      </c>
    </row>
    <row r="2999" spans="2:5" x14ac:dyDescent="0.2">
      <c r="B2999" s="9">
        <v>793391404</v>
      </c>
      <c r="C2999" s="6" t="s">
        <v>48</v>
      </c>
      <c r="D2999" s="10">
        <v>1594.0686762000003</v>
      </c>
      <c r="E2999" s="7">
        <v>43736</v>
      </c>
    </row>
    <row r="3000" spans="2:5" x14ac:dyDescent="0.2">
      <c r="B3000" s="9">
        <v>793622344</v>
      </c>
      <c r="C3000" s="6" t="s">
        <v>49</v>
      </c>
      <c r="D3000" s="10">
        <v>3304.2945599999998</v>
      </c>
      <c r="E3000" s="7">
        <v>43217</v>
      </c>
    </row>
    <row r="3001" spans="2:5" x14ac:dyDescent="0.2">
      <c r="B3001" s="9">
        <v>793810774</v>
      </c>
      <c r="C3001" s="6" t="s">
        <v>49</v>
      </c>
      <c r="D3001" s="10">
        <v>1988.4157020000002</v>
      </c>
      <c r="E3001" s="7">
        <v>43658</v>
      </c>
    </row>
    <row r="3002" spans="2:5" x14ac:dyDescent="0.2">
      <c r="B3002" s="9">
        <v>793997941</v>
      </c>
      <c r="C3002" s="6" t="s">
        <v>48</v>
      </c>
      <c r="D3002" s="10">
        <v>2065.3617600000002</v>
      </c>
      <c r="E3002" s="7">
        <v>43248</v>
      </c>
    </row>
    <row r="3003" spans="2:5" x14ac:dyDescent="0.2">
      <c r="B3003" s="9">
        <v>794223710</v>
      </c>
      <c r="C3003" s="6" t="s">
        <v>48</v>
      </c>
      <c r="D3003" s="10">
        <v>1855.7985600000002</v>
      </c>
      <c r="E3003" s="7">
        <v>43126</v>
      </c>
    </row>
    <row r="3004" spans="2:5" x14ac:dyDescent="0.2">
      <c r="B3004" s="9">
        <v>794459593</v>
      </c>
      <c r="C3004" s="6" t="s">
        <v>48</v>
      </c>
      <c r="D3004" s="10">
        <v>1804.5720000000003</v>
      </c>
      <c r="E3004" s="7">
        <v>43413</v>
      </c>
    </row>
    <row r="3005" spans="2:5" x14ac:dyDescent="0.2">
      <c r="B3005" s="9">
        <v>794650508</v>
      </c>
      <c r="C3005" s="6" t="s">
        <v>48</v>
      </c>
      <c r="D3005" s="10">
        <v>1530.7281990000004</v>
      </c>
      <c r="E3005" s="7">
        <v>43596</v>
      </c>
    </row>
    <row r="3006" spans="2:5" x14ac:dyDescent="0.2">
      <c r="B3006" s="9">
        <v>794824263</v>
      </c>
      <c r="C3006" s="6" t="s">
        <v>49</v>
      </c>
      <c r="D3006" s="10">
        <v>3104.1860849999998</v>
      </c>
      <c r="E3006" s="7">
        <v>43690</v>
      </c>
    </row>
    <row r="3007" spans="2:5" x14ac:dyDescent="0.2">
      <c r="B3007" s="9">
        <v>794971425</v>
      </c>
      <c r="C3007" s="6" t="s">
        <v>49</v>
      </c>
      <c r="D3007" s="10">
        <v>1565.1014399999999</v>
      </c>
      <c r="E3007" s="7">
        <v>43146</v>
      </c>
    </row>
    <row r="3008" spans="2:5" x14ac:dyDescent="0.2">
      <c r="B3008" s="9">
        <v>795126590</v>
      </c>
      <c r="C3008" s="6" t="s">
        <v>48</v>
      </c>
      <c r="D3008" s="10">
        <v>1209.6453600000002</v>
      </c>
      <c r="E3008" s="7">
        <v>43412</v>
      </c>
    </row>
    <row r="3009" spans="2:5" x14ac:dyDescent="0.2">
      <c r="B3009" s="9">
        <v>795274991</v>
      </c>
      <c r="C3009" s="6" t="s">
        <v>48</v>
      </c>
      <c r="D3009" s="10">
        <v>1157.7231666000002</v>
      </c>
      <c r="E3009" s="7">
        <v>43626</v>
      </c>
    </row>
    <row r="3010" spans="2:5" x14ac:dyDescent="0.2">
      <c r="B3010" s="9">
        <v>795469959</v>
      </c>
      <c r="C3010" s="6" t="s">
        <v>48</v>
      </c>
      <c r="D3010" s="10">
        <v>2425.7056824000001</v>
      </c>
      <c r="E3010" s="7">
        <v>43535</v>
      </c>
    </row>
    <row r="3011" spans="2:5" x14ac:dyDescent="0.2">
      <c r="B3011" s="9">
        <v>795693670</v>
      </c>
      <c r="C3011" s="6" t="s">
        <v>48</v>
      </c>
      <c r="D3011" s="10">
        <v>1206.1526400000002</v>
      </c>
      <c r="E3011" s="7">
        <v>43171</v>
      </c>
    </row>
    <row r="3012" spans="2:5" x14ac:dyDescent="0.2">
      <c r="B3012" s="9">
        <v>795857088</v>
      </c>
      <c r="C3012" s="6" t="s">
        <v>48</v>
      </c>
      <c r="D3012" s="10">
        <v>2601.6514524000008</v>
      </c>
      <c r="E3012" s="7">
        <v>43747</v>
      </c>
    </row>
    <row r="3013" spans="2:5" x14ac:dyDescent="0.2">
      <c r="B3013" s="9">
        <v>796104826</v>
      </c>
      <c r="C3013" s="6" t="s">
        <v>48</v>
      </c>
      <c r="D3013" s="10">
        <v>2235.6842508000004</v>
      </c>
      <c r="E3013" s="7">
        <v>43492</v>
      </c>
    </row>
    <row r="3014" spans="2:5" x14ac:dyDescent="0.2">
      <c r="B3014" s="9">
        <v>796309148</v>
      </c>
      <c r="C3014" s="6" t="s">
        <v>48</v>
      </c>
      <c r="D3014" s="10">
        <v>2527.56504</v>
      </c>
      <c r="E3014" s="7">
        <v>43462</v>
      </c>
    </row>
    <row r="3015" spans="2:5" x14ac:dyDescent="0.2">
      <c r="B3015" s="9">
        <v>796454294</v>
      </c>
      <c r="C3015" s="6" t="s">
        <v>48</v>
      </c>
      <c r="D3015" s="10">
        <v>1855.7985600000002</v>
      </c>
      <c r="E3015" s="7">
        <v>43415</v>
      </c>
    </row>
    <row r="3016" spans="2:5" x14ac:dyDescent="0.2">
      <c r="B3016" s="9">
        <v>796703183</v>
      </c>
      <c r="C3016" s="6" t="s">
        <v>49</v>
      </c>
      <c r="D3016" s="10">
        <v>2980.8869454000005</v>
      </c>
      <c r="E3016" s="7">
        <v>43530</v>
      </c>
    </row>
    <row r="3017" spans="2:5" x14ac:dyDescent="0.2">
      <c r="B3017" s="9">
        <v>796930060</v>
      </c>
      <c r="C3017" s="6" t="s">
        <v>48</v>
      </c>
      <c r="D3017" s="10">
        <v>1687.9064202000002</v>
      </c>
      <c r="E3017" s="7">
        <v>43711</v>
      </c>
    </row>
    <row r="3018" spans="2:5" x14ac:dyDescent="0.2">
      <c r="B3018" s="9">
        <v>797129562</v>
      </c>
      <c r="C3018" s="6" t="s">
        <v>49</v>
      </c>
      <c r="D3018" s="10">
        <v>2280.4286400000001</v>
      </c>
      <c r="E3018" s="7">
        <v>43176</v>
      </c>
    </row>
    <row r="3019" spans="2:5" x14ac:dyDescent="0.2">
      <c r="B3019" s="9">
        <v>797378251</v>
      </c>
      <c r="C3019" s="6" t="s">
        <v>48</v>
      </c>
      <c r="D3019" s="10">
        <v>1978.0437600000005</v>
      </c>
      <c r="E3019" s="7">
        <v>43356</v>
      </c>
    </row>
    <row r="3020" spans="2:5" x14ac:dyDescent="0.2">
      <c r="B3020" s="9">
        <v>797613994</v>
      </c>
      <c r="C3020" s="6" t="s">
        <v>49</v>
      </c>
      <c r="D3020" s="10">
        <v>6376.8231071999999</v>
      </c>
      <c r="E3020" s="7">
        <v>43698</v>
      </c>
    </row>
    <row r="3021" spans="2:5" x14ac:dyDescent="0.2">
      <c r="B3021" s="9">
        <v>797840519</v>
      </c>
      <c r="C3021" s="6" t="s">
        <v>48</v>
      </c>
      <c r="D3021" s="10">
        <v>2109.6028800000004</v>
      </c>
      <c r="E3021" s="7">
        <v>43441</v>
      </c>
    </row>
    <row r="3022" spans="2:5" x14ac:dyDescent="0.2">
      <c r="B3022" s="9">
        <v>797972436</v>
      </c>
      <c r="C3022" s="6" t="s">
        <v>49</v>
      </c>
      <c r="D3022" s="10">
        <v>6118.0685748000014</v>
      </c>
      <c r="E3022" s="7">
        <v>43588</v>
      </c>
    </row>
    <row r="3023" spans="2:5" x14ac:dyDescent="0.2">
      <c r="B3023" s="9">
        <v>798115716</v>
      </c>
      <c r="C3023" s="6" t="s">
        <v>49</v>
      </c>
      <c r="D3023" s="10">
        <v>4123.5747461999999</v>
      </c>
      <c r="E3023" s="7">
        <v>43765</v>
      </c>
    </row>
    <row r="3024" spans="2:5" x14ac:dyDescent="0.2">
      <c r="B3024" s="9">
        <v>798276877</v>
      </c>
      <c r="C3024" s="6" t="s">
        <v>48</v>
      </c>
      <c r="D3024" s="10">
        <v>1899.0413442000001</v>
      </c>
      <c r="E3024" s="7">
        <v>43527</v>
      </c>
    </row>
    <row r="3025" spans="2:5" x14ac:dyDescent="0.2">
      <c r="B3025" s="9">
        <v>798402336</v>
      </c>
      <c r="C3025" s="6" t="s">
        <v>49</v>
      </c>
      <c r="D3025" s="10">
        <v>2968.1769599999998</v>
      </c>
      <c r="E3025" s="7">
        <v>43321</v>
      </c>
    </row>
    <row r="3026" spans="2:5" x14ac:dyDescent="0.2">
      <c r="B3026" s="9">
        <v>798604216</v>
      </c>
      <c r="C3026" s="6" t="s">
        <v>48</v>
      </c>
      <c r="D3026" s="10">
        <v>2463.2407800000005</v>
      </c>
      <c r="E3026" s="7">
        <v>43493</v>
      </c>
    </row>
    <row r="3027" spans="2:5" x14ac:dyDescent="0.2">
      <c r="B3027" s="9">
        <v>798747999</v>
      </c>
      <c r="C3027" s="6" t="s">
        <v>49</v>
      </c>
      <c r="D3027" s="10">
        <v>4194.5752799999991</v>
      </c>
      <c r="E3027" s="7">
        <v>43378</v>
      </c>
    </row>
    <row r="3028" spans="2:5" x14ac:dyDescent="0.2">
      <c r="B3028" s="9">
        <v>798958576</v>
      </c>
      <c r="C3028" s="6" t="s">
        <v>48</v>
      </c>
      <c r="D3028" s="10">
        <v>2221.6085892000006</v>
      </c>
      <c r="E3028" s="7">
        <v>43828</v>
      </c>
    </row>
    <row r="3029" spans="2:5" x14ac:dyDescent="0.2">
      <c r="B3029" s="9">
        <v>799185247</v>
      </c>
      <c r="C3029" s="6" t="s">
        <v>48</v>
      </c>
      <c r="D3029" s="10">
        <v>1668.35592</v>
      </c>
      <c r="E3029" s="7">
        <v>43281</v>
      </c>
    </row>
    <row r="3030" spans="2:5" x14ac:dyDescent="0.2">
      <c r="B3030" s="9">
        <v>799349036</v>
      </c>
      <c r="C3030" s="6" t="s">
        <v>48</v>
      </c>
      <c r="D3030" s="10">
        <v>1895.3827200000005</v>
      </c>
      <c r="E3030" s="7">
        <v>43398</v>
      </c>
    </row>
    <row r="3031" spans="2:5" x14ac:dyDescent="0.2">
      <c r="B3031" s="9">
        <v>799543924</v>
      </c>
      <c r="C3031" s="6" t="s">
        <v>48</v>
      </c>
      <c r="D3031" s="10">
        <v>1327.8040776000003</v>
      </c>
      <c r="E3031" s="7">
        <v>43468</v>
      </c>
    </row>
    <row r="3032" spans="2:5" x14ac:dyDescent="0.2">
      <c r="B3032" s="9">
        <v>799759741</v>
      </c>
      <c r="C3032" s="6" t="s">
        <v>48</v>
      </c>
      <c r="D3032" s="10">
        <v>1415.7158400000003</v>
      </c>
      <c r="E3032" s="7">
        <v>43205</v>
      </c>
    </row>
    <row r="3033" spans="2:5" x14ac:dyDescent="0.2">
      <c r="B3033" s="9">
        <v>799990289</v>
      </c>
      <c r="C3033" s="6" t="s">
        <v>48</v>
      </c>
      <c r="D3033" s="10">
        <v>1390.1025600000003</v>
      </c>
      <c r="E3033" s="7">
        <v>43463</v>
      </c>
    </row>
    <row r="3034" spans="2:5" x14ac:dyDescent="0.2">
      <c r="B3034" s="9">
        <v>800151142</v>
      </c>
      <c r="C3034" s="6" t="s">
        <v>49</v>
      </c>
      <c r="D3034" s="10">
        <v>1485.6678018000002</v>
      </c>
      <c r="E3034" s="7">
        <v>43820</v>
      </c>
    </row>
    <row r="3035" spans="2:5" x14ac:dyDescent="0.2">
      <c r="B3035" s="9">
        <v>800320069</v>
      </c>
      <c r="C3035" s="6" t="s">
        <v>48</v>
      </c>
      <c r="D3035" s="10">
        <v>1648.0253790000002</v>
      </c>
      <c r="E3035" s="7">
        <v>43692</v>
      </c>
    </row>
    <row r="3036" spans="2:5" x14ac:dyDescent="0.2">
      <c r="B3036" s="9">
        <v>800522143</v>
      </c>
      <c r="C3036" s="6" t="s">
        <v>48</v>
      </c>
      <c r="D3036" s="10">
        <v>1222.2366156000005</v>
      </c>
      <c r="E3036" s="7">
        <v>43710</v>
      </c>
    </row>
    <row r="3037" spans="2:5" x14ac:dyDescent="0.2">
      <c r="B3037" s="9">
        <v>800704163</v>
      </c>
      <c r="C3037" s="6" t="s">
        <v>48</v>
      </c>
      <c r="D3037" s="10">
        <v>2076.1600860000003</v>
      </c>
      <c r="E3037" s="7">
        <v>43519</v>
      </c>
    </row>
    <row r="3038" spans="2:5" x14ac:dyDescent="0.2">
      <c r="B3038" s="9">
        <v>800952333</v>
      </c>
      <c r="C3038" s="6" t="s">
        <v>48</v>
      </c>
      <c r="D3038" s="10">
        <v>2458.5488928000004</v>
      </c>
      <c r="E3038" s="7">
        <v>43688</v>
      </c>
    </row>
    <row r="3039" spans="2:5" x14ac:dyDescent="0.2">
      <c r="B3039" s="9">
        <v>801090581</v>
      </c>
      <c r="C3039" s="6" t="s">
        <v>48</v>
      </c>
      <c r="D3039" s="10">
        <v>2295.5058126000004</v>
      </c>
      <c r="E3039" s="7">
        <v>43632</v>
      </c>
    </row>
    <row r="3040" spans="2:5" x14ac:dyDescent="0.2">
      <c r="B3040" s="9">
        <v>801303670</v>
      </c>
      <c r="C3040" s="6" t="s">
        <v>48</v>
      </c>
      <c r="D3040" s="10">
        <v>1293.47064</v>
      </c>
      <c r="E3040" s="7">
        <v>43306</v>
      </c>
    </row>
    <row r="3041" spans="2:5" x14ac:dyDescent="0.2">
      <c r="B3041" s="9">
        <v>801493960</v>
      </c>
      <c r="C3041" s="6" t="s">
        <v>49</v>
      </c>
      <c r="D3041" s="10">
        <v>4000.6612800000003</v>
      </c>
      <c r="E3041" s="7">
        <v>43131</v>
      </c>
    </row>
    <row r="3042" spans="2:5" x14ac:dyDescent="0.2">
      <c r="B3042" s="9">
        <v>801740853</v>
      </c>
      <c r="C3042" s="6" t="s">
        <v>49</v>
      </c>
      <c r="D3042" s="10">
        <v>4381.5945600000005</v>
      </c>
      <c r="E3042" s="7">
        <v>43143</v>
      </c>
    </row>
    <row r="3043" spans="2:5" x14ac:dyDescent="0.2">
      <c r="B3043" s="9">
        <v>801930372</v>
      </c>
      <c r="C3043" s="6" t="s">
        <v>48</v>
      </c>
      <c r="D3043" s="10">
        <v>1548.322776</v>
      </c>
      <c r="E3043" s="7">
        <v>43495</v>
      </c>
    </row>
    <row r="3044" spans="2:5" x14ac:dyDescent="0.2">
      <c r="B3044" s="9">
        <v>802152721</v>
      </c>
      <c r="C3044" s="6" t="s">
        <v>48</v>
      </c>
      <c r="D3044" s="10">
        <v>1351.2635136000001</v>
      </c>
      <c r="E3044" s="7">
        <v>43815</v>
      </c>
    </row>
    <row r="3045" spans="2:5" x14ac:dyDescent="0.2">
      <c r="B3045" s="9">
        <v>802391511</v>
      </c>
      <c r="C3045" s="6" t="s">
        <v>49</v>
      </c>
      <c r="D3045" s="10">
        <v>4553.9625599999999</v>
      </c>
      <c r="E3045" s="7">
        <v>43356</v>
      </c>
    </row>
    <row r="3046" spans="2:5" x14ac:dyDescent="0.2">
      <c r="B3046" s="9">
        <v>802527187</v>
      </c>
      <c r="C3046" s="6" t="s">
        <v>48</v>
      </c>
      <c r="D3046" s="10">
        <v>8599.0766400000011</v>
      </c>
      <c r="E3046" s="7">
        <v>43345</v>
      </c>
    </row>
    <row r="3047" spans="2:5" x14ac:dyDescent="0.2">
      <c r="B3047" s="9">
        <v>802727284</v>
      </c>
      <c r="C3047" s="6" t="s">
        <v>49</v>
      </c>
      <c r="D3047" s="10">
        <v>4491.9100799999997</v>
      </c>
      <c r="E3047" s="7">
        <v>43446</v>
      </c>
    </row>
    <row r="3048" spans="2:5" x14ac:dyDescent="0.2">
      <c r="B3048" s="9">
        <v>802887054</v>
      </c>
      <c r="C3048" s="6" t="s">
        <v>48</v>
      </c>
      <c r="D3048" s="10">
        <v>2376.2138400000003</v>
      </c>
      <c r="E3048" s="7">
        <v>43344</v>
      </c>
    </row>
    <row r="3049" spans="2:5" x14ac:dyDescent="0.2">
      <c r="B3049" s="9">
        <v>803082472</v>
      </c>
      <c r="C3049" s="6" t="s">
        <v>48</v>
      </c>
      <c r="D3049" s="10">
        <v>2491.4735999999998</v>
      </c>
      <c r="E3049" s="7">
        <v>43104</v>
      </c>
    </row>
    <row r="3050" spans="2:5" x14ac:dyDescent="0.2">
      <c r="B3050" s="9">
        <v>803218543</v>
      </c>
      <c r="C3050" s="6" t="s">
        <v>48</v>
      </c>
      <c r="D3050" s="10">
        <v>1075.6151406000001</v>
      </c>
      <c r="E3050" s="7">
        <v>43786</v>
      </c>
    </row>
    <row r="3051" spans="2:5" x14ac:dyDescent="0.2">
      <c r="B3051" s="9">
        <v>803347998</v>
      </c>
      <c r="C3051" s="6" t="s">
        <v>48</v>
      </c>
      <c r="D3051" s="10">
        <v>2539.4839470000006</v>
      </c>
      <c r="E3051" s="7">
        <v>43618</v>
      </c>
    </row>
    <row r="3052" spans="2:5" x14ac:dyDescent="0.2">
      <c r="B3052" s="9">
        <v>803560165</v>
      </c>
      <c r="C3052" s="6" t="s">
        <v>48</v>
      </c>
      <c r="D3052" s="10">
        <v>2396.0059200000005</v>
      </c>
      <c r="E3052" s="7">
        <v>43193</v>
      </c>
    </row>
    <row r="3053" spans="2:5" x14ac:dyDescent="0.2">
      <c r="B3053" s="9">
        <v>803702224</v>
      </c>
      <c r="C3053" s="6" t="s">
        <v>49</v>
      </c>
      <c r="D3053" s="10">
        <v>3784.3394399999997</v>
      </c>
      <c r="E3053" s="7">
        <v>43333</v>
      </c>
    </row>
    <row r="3054" spans="2:5" x14ac:dyDescent="0.2">
      <c r="B3054" s="9">
        <v>803888075</v>
      </c>
      <c r="C3054" s="6" t="s">
        <v>49</v>
      </c>
      <c r="D3054" s="10">
        <v>2353.6850399999998</v>
      </c>
      <c r="E3054" s="7">
        <v>43463</v>
      </c>
    </row>
    <row r="3055" spans="2:5" x14ac:dyDescent="0.2">
      <c r="B3055" s="9">
        <v>804046286</v>
      </c>
      <c r="C3055" s="6" t="s">
        <v>48</v>
      </c>
      <c r="D3055" s="10">
        <v>1253.8864800000001</v>
      </c>
      <c r="E3055" s="7">
        <v>43281</v>
      </c>
    </row>
    <row r="3056" spans="2:5" x14ac:dyDescent="0.2">
      <c r="B3056" s="9">
        <v>804230771</v>
      </c>
      <c r="C3056" s="6" t="s">
        <v>49</v>
      </c>
      <c r="D3056" s="10">
        <v>1434.1017599999998</v>
      </c>
      <c r="E3056" s="7">
        <v>43371</v>
      </c>
    </row>
    <row r="3057" spans="2:5" x14ac:dyDescent="0.2">
      <c r="B3057" s="9">
        <v>804368370</v>
      </c>
      <c r="C3057" s="6" t="s">
        <v>48</v>
      </c>
      <c r="D3057" s="10">
        <v>2159.4410838000008</v>
      </c>
      <c r="E3057" s="7">
        <v>43744</v>
      </c>
    </row>
    <row r="3058" spans="2:5" x14ac:dyDescent="0.2">
      <c r="B3058" s="9">
        <v>804543198</v>
      </c>
      <c r="C3058" s="6" t="s">
        <v>49</v>
      </c>
      <c r="D3058" s="10">
        <v>4280.7377340000003</v>
      </c>
      <c r="E3058" s="7">
        <v>43590</v>
      </c>
    </row>
    <row r="3059" spans="2:5" x14ac:dyDescent="0.2">
      <c r="B3059" s="9">
        <v>804684905</v>
      </c>
      <c r="C3059" s="6" t="s">
        <v>48</v>
      </c>
      <c r="D3059" s="10">
        <v>1856.8143594000003</v>
      </c>
      <c r="E3059" s="7">
        <v>43527</v>
      </c>
    </row>
    <row r="3060" spans="2:5" x14ac:dyDescent="0.2">
      <c r="B3060" s="9">
        <v>804928210</v>
      </c>
      <c r="C3060" s="6" t="s">
        <v>48</v>
      </c>
      <c r="D3060" s="10">
        <v>1647.3996</v>
      </c>
      <c r="E3060" s="7">
        <v>43463</v>
      </c>
    </row>
    <row r="3061" spans="2:5" x14ac:dyDescent="0.2">
      <c r="B3061" s="9">
        <v>805100114</v>
      </c>
      <c r="C3061" s="6" t="s">
        <v>48</v>
      </c>
      <c r="D3061" s="10">
        <v>2568.3134400000004</v>
      </c>
      <c r="E3061" s="7">
        <v>43199</v>
      </c>
    </row>
    <row r="3062" spans="2:5" x14ac:dyDescent="0.2">
      <c r="B3062" s="9">
        <v>805240911</v>
      </c>
      <c r="C3062" s="6" t="s">
        <v>48</v>
      </c>
      <c r="D3062" s="10">
        <v>6127.395120000001</v>
      </c>
      <c r="E3062" s="7">
        <v>43282</v>
      </c>
    </row>
    <row r="3063" spans="2:5" x14ac:dyDescent="0.2">
      <c r="B3063" s="9">
        <v>805467744</v>
      </c>
      <c r="C3063" s="6" t="s">
        <v>48</v>
      </c>
      <c r="D3063" s="10">
        <v>2182.9500000000003</v>
      </c>
      <c r="E3063" s="7">
        <v>43355</v>
      </c>
    </row>
    <row r="3064" spans="2:5" x14ac:dyDescent="0.2">
      <c r="B3064" s="9">
        <v>805597070</v>
      </c>
      <c r="C3064" s="6" t="s">
        <v>48</v>
      </c>
      <c r="D3064" s="10">
        <v>2463.5318400000001</v>
      </c>
      <c r="E3064" s="7">
        <v>43205</v>
      </c>
    </row>
    <row r="3065" spans="2:5" x14ac:dyDescent="0.2">
      <c r="B3065" s="9">
        <v>805754199</v>
      </c>
      <c r="C3065" s="6" t="s">
        <v>48</v>
      </c>
      <c r="D3065" s="10">
        <v>2475.1742399999998</v>
      </c>
      <c r="E3065" s="7">
        <v>43176</v>
      </c>
    </row>
    <row r="3066" spans="2:5" x14ac:dyDescent="0.2">
      <c r="B3066" s="9">
        <v>805992261</v>
      </c>
      <c r="C3066" s="6" t="s">
        <v>48</v>
      </c>
      <c r="D3066" s="10">
        <v>1976.4574830000004</v>
      </c>
      <c r="E3066" s="7">
        <v>43769</v>
      </c>
    </row>
    <row r="3067" spans="2:5" x14ac:dyDescent="0.2">
      <c r="B3067" s="9">
        <v>806184734</v>
      </c>
      <c r="C3067" s="6" t="s">
        <v>48</v>
      </c>
      <c r="D3067" s="10">
        <v>1847.6488800000002</v>
      </c>
      <c r="E3067" s="7">
        <v>43144</v>
      </c>
    </row>
    <row r="3068" spans="2:5" x14ac:dyDescent="0.2">
      <c r="B3068" s="9">
        <v>806342375</v>
      </c>
      <c r="C3068" s="6" t="s">
        <v>49</v>
      </c>
      <c r="D3068" s="10">
        <v>4524.7311018000009</v>
      </c>
      <c r="E3068" s="7">
        <v>43742</v>
      </c>
    </row>
    <row r="3069" spans="2:5" x14ac:dyDescent="0.2">
      <c r="B3069" s="9">
        <v>806538067</v>
      </c>
      <c r="C3069" s="6" t="s">
        <v>48</v>
      </c>
      <c r="D3069" s="10">
        <v>1527.4828800000003</v>
      </c>
      <c r="E3069" s="7">
        <v>43275</v>
      </c>
    </row>
    <row r="3070" spans="2:5" x14ac:dyDescent="0.2">
      <c r="B3070" s="9">
        <v>806744291</v>
      </c>
      <c r="C3070" s="6" t="s">
        <v>48</v>
      </c>
      <c r="D3070" s="10">
        <v>1278.5392620000002</v>
      </c>
      <c r="E3070" s="7">
        <v>43777</v>
      </c>
    </row>
    <row r="3071" spans="2:5" x14ac:dyDescent="0.2">
      <c r="B3071" s="9">
        <v>806919675</v>
      </c>
      <c r="C3071" s="6" t="s">
        <v>49</v>
      </c>
      <c r="D3071" s="10">
        <v>3606.9339851999998</v>
      </c>
      <c r="E3071" s="7">
        <v>43656</v>
      </c>
    </row>
    <row r="3072" spans="2:5" x14ac:dyDescent="0.2">
      <c r="B3072" s="9">
        <v>807142373</v>
      </c>
      <c r="C3072" s="6" t="s">
        <v>48</v>
      </c>
      <c r="D3072" s="10">
        <v>1759.1666400000001</v>
      </c>
      <c r="E3072" s="7">
        <v>43255</v>
      </c>
    </row>
    <row r="3073" spans="2:5" x14ac:dyDescent="0.2">
      <c r="B3073" s="9">
        <v>807337644</v>
      </c>
      <c r="C3073" s="6" t="s">
        <v>49</v>
      </c>
      <c r="D3073" s="10">
        <v>4463.0815320000002</v>
      </c>
      <c r="E3073" s="7">
        <v>43554</v>
      </c>
    </row>
    <row r="3074" spans="2:5" x14ac:dyDescent="0.2">
      <c r="B3074" s="9">
        <v>807555495</v>
      </c>
      <c r="C3074" s="6" t="s">
        <v>49</v>
      </c>
      <c r="D3074" s="10">
        <v>3375.82728</v>
      </c>
      <c r="E3074" s="7">
        <v>43300</v>
      </c>
    </row>
    <row r="3075" spans="2:5" x14ac:dyDescent="0.2">
      <c r="B3075" s="9">
        <v>807783546</v>
      </c>
      <c r="C3075" s="6" t="s">
        <v>49</v>
      </c>
      <c r="D3075" s="10">
        <v>4522.9363200000007</v>
      </c>
      <c r="E3075" s="7">
        <v>43331</v>
      </c>
    </row>
    <row r="3076" spans="2:5" x14ac:dyDescent="0.2">
      <c r="B3076" s="9">
        <v>807982785</v>
      </c>
      <c r="C3076" s="6" t="s">
        <v>49</v>
      </c>
      <c r="D3076" s="10">
        <v>2432.1124800000002</v>
      </c>
      <c r="E3076" s="7">
        <v>43266</v>
      </c>
    </row>
    <row r="3077" spans="2:5" x14ac:dyDescent="0.2">
      <c r="B3077" s="9">
        <v>808107540</v>
      </c>
      <c r="C3077" s="6" t="s">
        <v>48</v>
      </c>
      <c r="D3077" s="10">
        <v>1931.8845546000002</v>
      </c>
      <c r="E3077" s="7">
        <v>43678</v>
      </c>
    </row>
    <row r="3078" spans="2:5" x14ac:dyDescent="0.2">
      <c r="B3078" s="9">
        <v>808243883</v>
      </c>
      <c r="C3078" s="6" t="s">
        <v>48</v>
      </c>
      <c r="D3078" s="10">
        <v>2315.6733600000002</v>
      </c>
      <c r="E3078" s="7">
        <v>43332</v>
      </c>
    </row>
    <row r="3079" spans="2:5" x14ac:dyDescent="0.2">
      <c r="B3079" s="9">
        <v>808461192</v>
      </c>
      <c r="C3079" s="6" t="s">
        <v>48</v>
      </c>
      <c r="D3079" s="10">
        <v>1875.5906400000001</v>
      </c>
      <c r="E3079" s="7">
        <v>43255</v>
      </c>
    </row>
    <row r="3080" spans="2:5" x14ac:dyDescent="0.2">
      <c r="B3080" s="9">
        <v>808663459</v>
      </c>
      <c r="C3080" s="6" t="s">
        <v>48</v>
      </c>
      <c r="D3080" s="10">
        <v>1440.1648800000003</v>
      </c>
      <c r="E3080" s="7">
        <v>43437</v>
      </c>
    </row>
    <row r="3081" spans="2:5" x14ac:dyDescent="0.2">
      <c r="B3081" s="9">
        <v>808892782</v>
      </c>
      <c r="C3081" s="6" t="s">
        <v>49</v>
      </c>
      <c r="D3081" s="10">
        <v>2725.6056282000004</v>
      </c>
      <c r="E3081" s="7">
        <v>43631</v>
      </c>
    </row>
    <row r="3082" spans="2:5" x14ac:dyDescent="0.2">
      <c r="B3082" s="9">
        <v>809134985</v>
      </c>
      <c r="C3082" s="6" t="s">
        <v>48</v>
      </c>
      <c r="D3082" s="10">
        <v>2616.9000858000009</v>
      </c>
      <c r="E3082" s="7">
        <v>43546</v>
      </c>
    </row>
    <row r="3083" spans="2:5" x14ac:dyDescent="0.2">
      <c r="B3083" s="9">
        <v>809309638</v>
      </c>
      <c r="C3083" s="6" t="s">
        <v>48</v>
      </c>
      <c r="D3083" s="10">
        <v>1494.8841600000001</v>
      </c>
      <c r="E3083" s="7">
        <v>43417</v>
      </c>
    </row>
    <row r="3084" spans="2:5" x14ac:dyDescent="0.2">
      <c r="B3084" s="9">
        <v>809543015</v>
      </c>
      <c r="C3084" s="6" t="s">
        <v>48</v>
      </c>
      <c r="D3084" s="10">
        <v>2293.1598690000001</v>
      </c>
      <c r="E3084" s="7">
        <v>43657</v>
      </c>
    </row>
    <row r="3085" spans="2:5" x14ac:dyDescent="0.2">
      <c r="B3085" s="9">
        <v>809777548</v>
      </c>
      <c r="C3085" s="6" t="s">
        <v>49</v>
      </c>
      <c r="D3085" s="10">
        <v>4035.1348800000001</v>
      </c>
      <c r="E3085" s="7">
        <v>43155</v>
      </c>
    </row>
    <row r="3086" spans="2:5" x14ac:dyDescent="0.2">
      <c r="B3086" s="9">
        <v>809954983</v>
      </c>
      <c r="C3086" s="6" t="s">
        <v>48</v>
      </c>
      <c r="D3086" s="10">
        <v>2607.8976000000007</v>
      </c>
      <c r="E3086" s="7">
        <v>43176</v>
      </c>
    </row>
    <row r="3087" spans="2:5" x14ac:dyDescent="0.2">
      <c r="B3087" s="9">
        <v>810080290</v>
      </c>
      <c r="C3087" s="6" t="s">
        <v>48</v>
      </c>
      <c r="D3087" s="10">
        <v>2013.9925806000006</v>
      </c>
      <c r="E3087" s="7">
        <v>43527</v>
      </c>
    </row>
    <row r="3088" spans="2:5" x14ac:dyDescent="0.2">
      <c r="B3088" s="9">
        <v>810249331</v>
      </c>
      <c r="C3088" s="6" t="s">
        <v>48</v>
      </c>
      <c r="D3088" s="10">
        <v>1163.5880256000003</v>
      </c>
      <c r="E3088" s="7">
        <v>43757</v>
      </c>
    </row>
    <row r="3089" spans="2:5" x14ac:dyDescent="0.2">
      <c r="B3089" s="9">
        <v>810417412</v>
      </c>
      <c r="C3089" s="6" t="s">
        <v>48</v>
      </c>
      <c r="D3089" s="10">
        <v>6885.3444660000023</v>
      </c>
      <c r="E3089" s="7">
        <v>43590</v>
      </c>
    </row>
    <row r="3090" spans="2:5" x14ac:dyDescent="0.2">
      <c r="B3090" s="9">
        <v>810602562</v>
      </c>
      <c r="C3090" s="6" t="s">
        <v>48</v>
      </c>
      <c r="D3090" s="10">
        <v>1419.2958780000004</v>
      </c>
      <c r="E3090" s="7">
        <v>43577</v>
      </c>
    </row>
    <row r="3091" spans="2:5" x14ac:dyDescent="0.2">
      <c r="B3091" s="9">
        <v>810824735</v>
      </c>
      <c r="C3091" s="6" t="s">
        <v>48</v>
      </c>
      <c r="D3091" s="10">
        <v>1831.0089798000006</v>
      </c>
      <c r="E3091" s="7">
        <v>43767</v>
      </c>
    </row>
    <row r="3092" spans="2:5" x14ac:dyDescent="0.2">
      <c r="B3092" s="9">
        <v>810949079</v>
      </c>
      <c r="C3092" s="6" t="s">
        <v>49</v>
      </c>
      <c r="D3092" s="10">
        <v>2869.0653600000001</v>
      </c>
      <c r="E3092" s="7">
        <v>43146</v>
      </c>
    </row>
    <row r="3093" spans="2:5" x14ac:dyDescent="0.2">
      <c r="B3093" s="9">
        <v>811080023</v>
      </c>
      <c r="C3093" s="6" t="s">
        <v>48</v>
      </c>
      <c r="D3093" s="10">
        <v>2374.0949232000003</v>
      </c>
      <c r="E3093" s="7">
        <v>43688</v>
      </c>
    </row>
    <row r="3094" spans="2:5" x14ac:dyDescent="0.2">
      <c r="B3094" s="9">
        <v>811240781</v>
      </c>
      <c r="C3094" s="6" t="s">
        <v>48</v>
      </c>
      <c r="D3094" s="10">
        <v>2557.8352800000002</v>
      </c>
      <c r="E3094" s="7">
        <v>43222</v>
      </c>
    </row>
    <row r="3095" spans="2:5" x14ac:dyDescent="0.2">
      <c r="B3095" s="9">
        <v>811386357</v>
      </c>
      <c r="C3095" s="6" t="s">
        <v>48</v>
      </c>
      <c r="D3095" s="10">
        <v>2209.7275200000004</v>
      </c>
      <c r="E3095" s="7">
        <v>43263</v>
      </c>
    </row>
    <row r="3096" spans="2:5" x14ac:dyDescent="0.2">
      <c r="B3096" s="9">
        <v>811589452</v>
      </c>
      <c r="C3096" s="6" t="s">
        <v>48</v>
      </c>
      <c r="D3096" s="10">
        <v>1534.4683200000004</v>
      </c>
      <c r="E3096" s="7">
        <v>43145</v>
      </c>
    </row>
    <row r="3097" spans="2:5" x14ac:dyDescent="0.2">
      <c r="B3097" s="9">
        <v>811717942</v>
      </c>
      <c r="C3097" s="6" t="s">
        <v>49</v>
      </c>
      <c r="D3097" s="10">
        <v>1684.5093720000002</v>
      </c>
      <c r="E3097" s="7">
        <v>43510</v>
      </c>
    </row>
    <row r="3098" spans="2:5" x14ac:dyDescent="0.2">
      <c r="B3098" s="9">
        <v>811903798</v>
      </c>
      <c r="C3098" s="6" t="s">
        <v>49</v>
      </c>
      <c r="D3098" s="10">
        <v>4192.8516</v>
      </c>
      <c r="E3098" s="7">
        <v>43435</v>
      </c>
    </row>
    <row r="3099" spans="2:5" x14ac:dyDescent="0.2">
      <c r="B3099" s="9">
        <v>812116654</v>
      </c>
      <c r="C3099" s="6" t="s">
        <v>49</v>
      </c>
      <c r="D3099" s="10">
        <v>4264.3843200000001</v>
      </c>
      <c r="E3099" s="7">
        <v>43390</v>
      </c>
    </row>
    <row r="3100" spans="2:5" x14ac:dyDescent="0.2">
      <c r="B3100" s="9">
        <v>812282240</v>
      </c>
      <c r="C3100" s="6" t="s">
        <v>49</v>
      </c>
      <c r="D3100" s="10">
        <v>1511.7169158000002</v>
      </c>
      <c r="E3100" s="7">
        <v>43539</v>
      </c>
    </row>
    <row r="3101" spans="2:5" x14ac:dyDescent="0.2">
      <c r="B3101" s="9">
        <v>812487625</v>
      </c>
      <c r="C3101" s="6" t="s">
        <v>49</v>
      </c>
      <c r="D3101" s="10">
        <v>3626.0366688000004</v>
      </c>
      <c r="E3101" s="7">
        <v>43653</v>
      </c>
    </row>
    <row r="3102" spans="2:5" x14ac:dyDescent="0.2">
      <c r="B3102" s="9">
        <v>812710044</v>
      </c>
      <c r="C3102" s="6" t="s">
        <v>48</v>
      </c>
      <c r="D3102" s="10">
        <v>1491.3914400000001</v>
      </c>
      <c r="E3102" s="7">
        <v>43330</v>
      </c>
    </row>
    <row r="3103" spans="2:5" x14ac:dyDescent="0.2">
      <c r="B3103" s="9">
        <v>812948877</v>
      </c>
      <c r="C3103" s="6" t="s">
        <v>48</v>
      </c>
      <c r="D3103" s="10">
        <v>2286.1220382000006</v>
      </c>
      <c r="E3103" s="7">
        <v>43482</v>
      </c>
    </row>
    <row r="3104" spans="2:5" x14ac:dyDescent="0.2">
      <c r="B3104" s="9">
        <v>813094308</v>
      </c>
      <c r="C3104" s="6" t="s">
        <v>48</v>
      </c>
      <c r="D3104" s="10">
        <v>1774.3017600000003</v>
      </c>
      <c r="E3104" s="7">
        <v>43144</v>
      </c>
    </row>
    <row r="3105" spans="2:5" x14ac:dyDescent="0.2">
      <c r="B3105" s="9">
        <v>813312178</v>
      </c>
      <c r="C3105" s="6" t="s">
        <v>49</v>
      </c>
      <c r="D3105" s="10">
        <v>5258.9476800000002</v>
      </c>
      <c r="E3105" s="7">
        <v>43181</v>
      </c>
    </row>
    <row r="3106" spans="2:5" x14ac:dyDescent="0.2">
      <c r="B3106" s="9">
        <v>813472818</v>
      </c>
      <c r="C3106" s="6" t="s">
        <v>48</v>
      </c>
      <c r="D3106" s="10">
        <v>2344.7793600000005</v>
      </c>
      <c r="E3106" s="7">
        <v>43263</v>
      </c>
    </row>
    <row r="3107" spans="2:5" x14ac:dyDescent="0.2">
      <c r="B3107" s="9">
        <v>813693555</v>
      </c>
      <c r="C3107" s="6" t="s">
        <v>49</v>
      </c>
      <c r="D3107" s="10">
        <v>3918.7864800000002</v>
      </c>
      <c r="E3107" s="7">
        <v>43246</v>
      </c>
    </row>
    <row r="3108" spans="2:5" x14ac:dyDescent="0.2">
      <c r="B3108" s="9">
        <v>813840686</v>
      </c>
      <c r="C3108" s="6" t="s">
        <v>49</v>
      </c>
      <c r="D3108" s="10">
        <v>2124.4355999999998</v>
      </c>
      <c r="E3108" s="7">
        <v>43164</v>
      </c>
    </row>
    <row r="3109" spans="2:5" x14ac:dyDescent="0.2">
      <c r="B3109" s="9">
        <v>814029199</v>
      </c>
      <c r="C3109" s="6" t="s">
        <v>49</v>
      </c>
      <c r="D3109" s="10">
        <v>3531.3915546000003</v>
      </c>
      <c r="E3109" s="7">
        <v>43518</v>
      </c>
    </row>
    <row r="3110" spans="2:5" x14ac:dyDescent="0.2">
      <c r="B3110" s="9">
        <v>814183918</v>
      </c>
      <c r="C3110" s="6" t="s">
        <v>49</v>
      </c>
      <c r="D3110" s="10">
        <v>3351.6526680000002</v>
      </c>
      <c r="E3110" s="7">
        <v>43468</v>
      </c>
    </row>
    <row r="3111" spans="2:5" x14ac:dyDescent="0.2">
      <c r="B3111" s="9">
        <v>814355001</v>
      </c>
      <c r="C3111" s="6" t="s">
        <v>48</v>
      </c>
      <c r="D3111" s="10">
        <v>2056.2195654000006</v>
      </c>
      <c r="E3111" s="7">
        <v>43714</v>
      </c>
    </row>
    <row r="3112" spans="2:5" x14ac:dyDescent="0.2">
      <c r="B3112" s="9">
        <v>814560151</v>
      </c>
      <c r="C3112" s="6" t="s">
        <v>49</v>
      </c>
      <c r="D3112" s="10">
        <v>2963.8677600000001</v>
      </c>
      <c r="E3112" s="7">
        <v>43326</v>
      </c>
    </row>
    <row r="3113" spans="2:5" x14ac:dyDescent="0.2">
      <c r="B3113" s="9">
        <v>814770794</v>
      </c>
      <c r="C3113" s="6" t="s">
        <v>49</v>
      </c>
      <c r="D3113" s="10">
        <v>3478.3862400000003</v>
      </c>
      <c r="E3113" s="7">
        <v>43389</v>
      </c>
    </row>
    <row r="3114" spans="2:5" x14ac:dyDescent="0.2">
      <c r="B3114" s="9">
        <v>814919495</v>
      </c>
      <c r="C3114" s="6" t="s">
        <v>48</v>
      </c>
      <c r="D3114" s="10">
        <v>2386.9976130000005</v>
      </c>
      <c r="E3114" s="7">
        <v>43702</v>
      </c>
    </row>
    <row r="3115" spans="2:5" x14ac:dyDescent="0.2">
      <c r="B3115" s="9">
        <v>815074953</v>
      </c>
      <c r="C3115" s="6" t="s">
        <v>48</v>
      </c>
      <c r="D3115" s="10">
        <v>1193.3460000000002</v>
      </c>
      <c r="E3115" s="7">
        <v>43324</v>
      </c>
    </row>
    <row r="3116" spans="2:5" x14ac:dyDescent="0.2">
      <c r="B3116" s="9">
        <v>815323414</v>
      </c>
      <c r="C3116" s="6" t="s">
        <v>48</v>
      </c>
      <c r="D3116" s="10">
        <v>2146.5383940000006</v>
      </c>
      <c r="E3116" s="7">
        <v>43731</v>
      </c>
    </row>
    <row r="3117" spans="2:5" x14ac:dyDescent="0.2">
      <c r="B3117" s="9">
        <v>815530848</v>
      </c>
      <c r="C3117" s="6" t="s">
        <v>49</v>
      </c>
      <c r="D3117" s="10">
        <v>1740.0549599999999</v>
      </c>
      <c r="E3117" s="7">
        <v>43293</v>
      </c>
    </row>
    <row r="3118" spans="2:5" x14ac:dyDescent="0.2">
      <c r="B3118" s="9">
        <v>815726070</v>
      </c>
      <c r="C3118" s="6" t="s">
        <v>48</v>
      </c>
      <c r="D3118" s="10">
        <v>1746.3600000000001</v>
      </c>
      <c r="E3118" s="7">
        <v>43209</v>
      </c>
    </row>
    <row r="3119" spans="2:5" x14ac:dyDescent="0.2">
      <c r="B3119" s="9">
        <v>815967979</v>
      </c>
      <c r="C3119" s="6" t="s">
        <v>49</v>
      </c>
      <c r="D3119" s="10">
        <v>5795.0595611999997</v>
      </c>
      <c r="E3119" s="7">
        <v>43512</v>
      </c>
    </row>
    <row r="3120" spans="2:5" x14ac:dyDescent="0.2">
      <c r="B3120" s="9">
        <v>816131126</v>
      </c>
      <c r="C3120" s="6" t="s">
        <v>48</v>
      </c>
      <c r="D3120" s="10">
        <v>1316.7554400000001</v>
      </c>
      <c r="E3120" s="7">
        <v>43148</v>
      </c>
    </row>
    <row r="3121" spans="2:5" x14ac:dyDescent="0.2">
      <c r="B3121" s="9">
        <v>816350937</v>
      </c>
      <c r="C3121" s="6" t="s">
        <v>48</v>
      </c>
      <c r="D3121" s="10">
        <v>1881.4467672000005</v>
      </c>
      <c r="E3121" s="7">
        <v>43528</v>
      </c>
    </row>
    <row r="3122" spans="2:5" x14ac:dyDescent="0.2">
      <c r="B3122" s="9">
        <v>816582003</v>
      </c>
      <c r="C3122" s="6" t="s">
        <v>48</v>
      </c>
      <c r="D3122" s="10">
        <v>2463.5318400000001</v>
      </c>
      <c r="E3122" s="7">
        <v>43114</v>
      </c>
    </row>
    <row r="3123" spans="2:5" x14ac:dyDescent="0.2">
      <c r="B3123" s="9">
        <v>816737508</v>
      </c>
      <c r="C3123" s="6" t="s">
        <v>48</v>
      </c>
      <c r="D3123" s="10">
        <v>7526.8116000000009</v>
      </c>
      <c r="E3123" s="7">
        <v>43448</v>
      </c>
    </row>
    <row r="3124" spans="2:5" x14ac:dyDescent="0.2">
      <c r="B3124" s="9">
        <v>816967135</v>
      </c>
      <c r="C3124" s="6" t="s">
        <v>49</v>
      </c>
      <c r="D3124" s="10">
        <v>2950.0783200000001</v>
      </c>
      <c r="E3124" s="7">
        <v>43147</v>
      </c>
    </row>
    <row r="3125" spans="2:5" x14ac:dyDescent="0.2">
      <c r="B3125" s="9">
        <v>817120499</v>
      </c>
      <c r="C3125" s="6" t="s">
        <v>48</v>
      </c>
      <c r="D3125" s="10">
        <v>2337.7327974000004</v>
      </c>
      <c r="E3125" s="7">
        <v>43606</v>
      </c>
    </row>
    <row r="3126" spans="2:5" x14ac:dyDescent="0.2">
      <c r="B3126" s="9">
        <v>817278152</v>
      </c>
      <c r="C3126" s="6" t="s">
        <v>48</v>
      </c>
      <c r="D3126" s="10">
        <v>2079.3326400000005</v>
      </c>
      <c r="E3126" s="7">
        <v>43461</v>
      </c>
    </row>
    <row r="3127" spans="2:5" x14ac:dyDescent="0.2">
      <c r="B3127" s="9">
        <v>817434708</v>
      </c>
      <c r="C3127" s="6" t="s">
        <v>49</v>
      </c>
      <c r="D3127" s="10">
        <v>1616.7816756000002</v>
      </c>
      <c r="E3127" s="7">
        <v>43629</v>
      </c>
    </row>
    <row r="3128" spans="2:5" x14ac:dyDescent="0.2">
      <c r="B3128" s="9">
        <v>817567544</v>
      </c>
      <c r="C3128" s="6" t="s">
        <v>48</v>
      </c>
      <c r="D3128" s="10">
        <v>1209.3339258000003</v>
      </c>
      <c r="E3128" s="7">
        <v>43621</v>
      </c>
    </row>
    <row r="3129" spans="2:5" x14ac:dyDescent="0.2">
      <c r="B3129" s="9">
        <v>817775961</v>
      </c>
      <c r="C3129" s="6" t="s">
        <v>48</v>
      </c>
      <c r="D3129" s="10">
        <v>2126.5978734000005</v>
      </c>
      <c r="E3129" s="7">
        <v>43809</v>
      </c>
    </row>
    <row r="3130" spans="2:5" x14ac:dyDescent="0.2">
      <c r="B3130" s="9">
        <v>817968584</v>
      </c>
      <c r="C3130" s="6" t="s">
        <v>48</v>
      </c>
      <c r="D3130" s="10">
        <v>2132.4627324000007</v>
      </c>
      <c r="E3130" s="7">
        <v>43770</v>
      </c>
    </row>
    <row r="3131" spans="2:5" x14ac:dyDescent="0.2">
      <c r="B3131" s="9">
        <v>818101871</v>
      </c>
      <c r="C3131" s="6" t="s">
        <v>48</v>
      </c>
      <c r="D3131" s="10">
        <v>1346.5716264000005</v>
      </c>
      <c r="E3131" s="7">
        <v>43708</v>
      </c>
    </row>
    <row r="3132" spans="2:5" x14ac:dyDescent="0.2">
      <c r="B3132" s="9">
        <v>818264215</v>
      </c>
      <c r="C3132" s="6" t="s">
        <v>48</v>
      </c>
      <c r="D3132" s="10">
        <v>2222.7815610000007</v>
      </c>
      <c r="E3132" s="7">
        <v>43520</v>
      </c>
    </row>
    <row r="3133" spans="2:5" x14ac:dyDescent="0.2">
      <c r="B3133" s="9">
        <v>818417200</v>
      </c>
      <c r="C3133" s="6" t="s">
        <v>48</v>
      </c>
      <c r="D3133" s="10">
        <v>1075.7577600000002</v>
      </c>
      <c r="E3133" s="7">
        <v>43385</v>
      </c>
    </row>
    <row r="3134" spans="2:5" x14ac:dyDescent="0.2">
      <c r="B3134" s="9">
        <v>818578577</v>
      </c>
      <c r="C3134" s="6" t="s">
        <v>49</v>
      </c>
      <c r="D3134" s="10">
        <v>3686.08968</v>
      </c>
      <c r="E3134" s="7">
        <v>43434</v>
      </c>
    </row>
    <row r="3135" spans="2:5" x14ac:dyDescent="0.2">
      <c r="B3135" s="9">
        <v>818784745</v>
      </c>
      <c r="C3135" s="6" t="s">
        <v>48</v>
      </c>
      <c r="D3135" s="10">
        <v>1393.4904984000002</v>
      </c>
      <c r="E3135" s="7">
        <v>43648</v>
      </c>
    </row>
    <row r="3136" spans="2:5" x14ac:dyDescent="0.2">
      <c r="B3136" s="9">
        <v>819015464</v>
      </c>
      <c r="C3136" s="6" t="s">
        <v>49</v>
      </c>
      <c r="D3136" s="10">
        <v>3383.7799086</v>
      </c>
      <c r="E3136" s="7">
        <v>43489</v>
      </c>
    </row>
    <row r="3137" spans="2:5" x14ac:dyDescent="0.2">
      <c r="B3137" s="9">
        <v>819207681</v>
      </c>
      <c r="C3137" s="6" t="s">
        <v>49</v>
      </c>
      <c r="D3137" s="10">
        <v>6274.1952000000001</v>
      </c>
      <c r="E3137" s="7">
        <v>43124</v>
      </c>
    </row>
    <row r="3138" spans="2:5" x14ac:dyDescent="0.2">
      <c r="B3138" s="9">
        <v>819433605</v>
      </c>
      <c r="C3138" s="6" t="s">
        <v>49</v>
      </c>
      <c r="D3138" s="10">
        <v>4200.8537844000002</v>
      </c>
      <c r="E3138" s="7">
        <v>43581</v>
      </c>
    </row>
    <row r="3139" spans="2:5" x14ac:dyDescent="0.2">
      <c r="B3139" s="9">
        <v>819596152</v>
      </c>
      <c r="C3139" s="6" t="s">
        <v>49</v>
      </c>
      <c r="D3139" s="10">
        <v>5208.9609599999994</v>
      </c>
      <c r="E3139" s="7">
        <v>43229</v>
      </c>
    </row>
    <row r="3140" spans="2:5" x14ac:dyDescent="0.2">
      <c r="B3140" s="9">
        <v>819768528</v>
      </c>
      <c r="C3140" s="6" t="s">
        <v>48</v>
      </c>
      <c r="D3140" s="10">
        <v>2259.1436868000005</v>
      </c>
      <c r="E3140" s="7">
        <v>43730</v>
      </c>
    </row>
    <row r="3141" spans="2:5" x14ac:dyDescent="0.2">
      <c r="B3141" s="9">
        <v>819931671</v>
      </c>
      <c r="C3141" s="6" t="s">
        <v>48</v>
      </c>
      <c r="D3141" s="10">
        <v>1508.8550400000001</v>
      </c>
      <c r="E3141" s="7">
        <v>43365</v>
      </c>
    </row>
    <row r="3142" spans="2:5" x14ac:dyDescent="0.2">
      <c r="B3142" s="9">
        <v>820098419</v>
      </c>
      <c r="C3142" s="6" t="s">
        <v>48</v>
      </c>
      <c r="D3142" s="10">
        <v>2456.5464000000002</v>
      </c>
      <c r="E3142" s="7">
        <v>43442</v>
      </c>
    </row>
    <row r="3143" spans="2:5" x14ac:dyDescent="0.2">
      <c r="B3143" s="9">
        <v>820261112</v>
      </c>
      <c r="C3143" s="6" t="s">
        <v>48</v>
      </c>
      <c r="D3143" s="10">
        <v>1241.0798400000001</v>
      </c>
      <c r="E3143" s="7">
        <v>43324</v>
      </c>
    </row>
    <row r="3144" spans="2:5" x14ac:dyDescent="0.2">
      <c r="B3144" s="9">
        <v>820408064</v>
      </c>
      <c r="C3144" s="6" t="s">
        <v>49</v>
      </c>
      <c r="D3144" s="10">
        <v>1553.89752</v>
      </c>
      <c r="E3144" s="7">
        <v>43361</v>
      </c>
    </row>
    <row r="3145" spans="2:5" x14ac:dyDescent="0.2">
      <c r="B3145" s="9">
        <v>820654798</v>
      </c>
      <c r="C3145" s="6" t="s">
        <v>49</v>
      </c>
      <c r="D3145" s="10">
        <v>3071.5977599999997</v>
      </c>
      <c r="E3145" s="7">
        <v>43406</v>
      </c>
    </row>
    <row r="3146" spans="2:5" x14ac:dyDescent="0.2">
      <c r="B3146" s="9">
        <v>820814795</v>
      </c>
      <c r="C3146" s="6" t="s">
        <v>48</v>
      </c>
      <c r="D3146" s="10">
        <v>2574.6731010000003</v>
      </c>
      <c r="E3146" s="7">
        <v>43554</v>
      </c>
    </row>
    <row r="3147" spans="2:5" x14ac:dyDescent="0.2">
      <c r="B3147" s="9">
        <v>821052967</v>
      </c>
      <c r="C3147" s="6" t="s">
        <v>48</v>
      </c>
      <c r="D3147" s="10">
        <v>1142.4745332000002</v>
      </c>
      <c r="E3147" s="7">
        <v>43667</v>
      </c>
    </row>
    <row r="3148" spans="2:5" x14ac:dyDescent="0.2">
      <c r="B3148" s="9">
        <v>821208716</v>
      </c>
      <c r="C3148" s="6" t="s">
        <v>49</v>
      </c>
      <c r="D3148" s="10">
        <v>3855.2688719999996</v>
      </c>
      <c r="E3148" s="7">
        <v>43521</v>
      </c>
    </row>
    <row r="3149" spans="2:5" x14ac:dyDescent="0.2">
      <c r="B3149" s="9">
        <v>821337402</v>
      </c>
      <c r="C3149" s="6" t="s">
        <v>49</v>
      </c>
      <c r="D3149" s="10">
        <v>1517.7950424000001</v>
      </c>
      <c r="E3149" s="7">
        <v>43597</v>
      </c>
    </row>
    <row r="3150" spans="2:5" x14ac:dyDescent="0.2">
      <c r="B3150" s="9">
        <v>821508851</v>
      </c>
      <c r="C3150" s="6" t="s">
        <v>48</v>
      </c>
      <c r="D3150" s="10">
        <v>2515.9226400000002</v>
      </c>
      <c r="E3150" s="7">
        <v>43301</v>
      </c>
    </row>
    <row r="3151" spans="2:5" x14ac:dyDescent="0.2">
      <c r="B3151" s="9">
        <v>821639904</v>
      </c>
      <c r="C3151" s="6" t="s">
        <v>48</v>
      </c>
      <c r="D3151" s="10">
        <v>1056.8475918000001</v>
      </c>
      <c r="E3151" s="7">
        <v>43732</v>
      </c>
    </row>
    <row r="3152" spans="2:5" x14ac:dyDescent="0.2">
      <c r="B3152" s="9">
        <v>821846959</v>
      </c>
      <c r="C3152" s="6" t="s">
        <v>48</v>
      </c>
      <c r="D3152" s="10">
        <v>2286.1220382000006</v>
      </c>
      <c r="E3152" s="7">
        <v>43689</v>
      </c>
    </row>
    <row r="3153" spans="2:5" x14ac:dyDescent="0.2">
      <c r="B3153" s="9">
        <v>821971571</v>
      </c>
      <c r="C3153" s="6" t="s">
        <v>48</v>
      </c>
      <c r="D3153" s="10">
        <v>1243.3501080000003</v>
      </c>
      <c r="E3153" s="7">
        <v>43677</v>
      </c>
    </row>
    <row r="3154" spans="2:5" x14ac:dyDescent="0.2">
      <c r="B3154" s="9">
        <v>822182052</v>
      </c>
      <c r="C3154" s="6" t="s">
        <v>48</v>
      </c>
      <c r="D3154" s="10">
        <v>1331.8905600000001</v>
      </c>
      <c r="E3154" s="7">
        <v>43289</v>
      </c>
    </row>
    <row r="3155" spans="2:5" x14ac:dyDescent="0.2">
      <c r="B3155" s="9">
        <v>822320555</v>
      </c>
      <c r="C3155" s="6" t="s">
        <v>48</v>
      </c>
      <c r="D3155" s="10">
        <v>3064.2796800000001</v>
      </c>
      <c r="E3155" s="7">
        <v>43101</v>
      </c>
    </row>
    <row r="3156" spans="2:5" x14ac:dyDescent="0.2">
      <c r="B3156" s="9">
        <v>822546137</v>
      </c>
      <c r="C3156" s="6" t="s">
        <v>49</v>
      </c>
      <c r="D3156" s="10">
        <v>4649.6268</v>
      </c>
      <c r="E3156" s="7">
        <v>43180</v>
      </c>
    </row>
    <row r="3157" spans="2:5" x14ac:dyDescent="0.2">
      <c r="B3157" s="9">
        <v>822718495</v>
      </c>
      <c r="C3157" s="6" t="s">
        <v>48</v>
      </c>
      <c r="D3157" s="10">
        <v>1399.3553574000002</v>
      </c>
      <c r="E3157" s="7">
        <v>43808</v>
      </c>
    </row>
    <row r="3158" spans="2:5" x14ac:dyDescent="0.2">
      <c r="B3158" s="9">
        <v>822851402</v>
      </c>
      <c r="C3158" s="6" t="s">
        <v>49</v>
      </c>
      <c r="D3158" s="10">
        <v>3833.5612770000007</v>
      </c>
      <c r="E3158" s="7">
        <v>43813</v>
      </c>
    </row>
    <row r="3159" spans="2:5" x14ac:dyDescent="0.2">
      <c r="B3159" s="9">
        <v>823058866</v>
      </c>
      <c r="C3159" s="6" t="s">
        <v>49</v>
      </c>
      <c r="D3159" s="10">
        <v>2036.1724110000007</v>
      </c>
      <c r="E3159" s="7">
        <v>43685</v>
      </c>
    </row>
    <row r="3160" spans="2:5" x14ac:dyDescent="0.2">
      <c r="B3160" s="9">
        <v>823289699</v>
      </c>
      <c r="C3160" s="6" t="s">
        <v>48</v>
      </c>
      <c r="D3160" s="10">
        <v>2175.9645600000003</v>
      </c>
      <c r="E3160" s="7">
        <v>43222</v>
      </c>
    </row>
    <row r="3161" spans="2:5" x14ac:dyDescent="0.2">
      <c r="B3161" s="9">
        <v>823497866</v>
      </c>
      <c r="C3161" s="6" t="s">
        <v>49</v>
      </c>
      <c r="D3161" s="10">
        <v>2696.6973600000001</v>
      </c>
      <c r="E3161" s="7">
        <v>43327</v>
      </c>
    </row>
    <row r="3162" spans="2:5" x14ac:dyDescent="0.2">
      <c r="B3162" s="9">
        <v>823638752</v>
      </c>
      <c r="C3162" s="6" t="s">
        <v>49</v>
      </c>
      <c r="D3162" s="10">
        <v>4622.8494312000003</v>
      </c>
      <c r="E3162" s="7">
        <v>43708</v>
      </c>
    </row>
    <row r="3163" spans="2:5" x14ac:dyDescent="0.2">
      <c r="B3163" s="9">
        <v>823879291</v>
      </c>
      <c r="C3163" s="6" t="s">
        <v>49</v>
      </c>
      <c r="D3163" s="10">
        <v>2326.1061599999998</v>
      </c>
      <c r="E3163" s="7">
        <v>43173</v>
      </c>
    </row>
    <row r="3164" spans="2:5" x14ac:dyDescent="0.2">
      <c r="B3164" s="9">
        <v>824082712</v>
      </c>
      <c r="C3164" s="6" t="s">
        <v>48</v>
      </c>
      <c r="D3164" s="10">
        <v>1012.8888000000001</v>
      </c>
      <c r="E3164" s="7">
        <v>43220</v>
      </c>
    </row>
    <row r="3165" spans="2:5" x14ac:dyDescent="0.2">
      <c r="B3165" s="9">
        <v>824251100</v>
      </c>
      <c r="C3165" s="6" t="s">
        <v>48</v>
      </c>
      <c r="D3165" s="10">
        <v>2030.4345600000004</v>
      </c>
      <c r="E3165" s="7">
        <v>43112</v>
      </c>
    </row>
    <row r="3166" spans="2:5" x14ac:dyDescent="0.2">
      <c r="B3166" s="9">
        <v>824396016</v>
      </c>
      <c r="C3166" s="6" t="s">
        <v>48</v>
      </c>
      <c r="D3166" s="10">
        <v>1324.2851622000001</v>
      </c>
      <c r="E3166" s="7">
        <v>43552</v>
      </c>
    </row>
    <row r="3167" spans="2:5" x14ac:dyDescent="0.2">
      <c r="B3167" s="9">
        <v>824607159</v>
      </c>
      <c r="C3167" s="6" t="s">
        <v>49</v>
      </c>
      <c r="D3167" s="10">
        <v>4577.2322400000003</v>
      </c>
      <c r="E3167" s="7">
        <v>43390</v>
      </c>
    </row>
    <row r="3168" spans="2:5" x14ac:dyDescent="0.2">
      <c r="B3168" s="9">
        <v>824824313</v>
      </c>
      <c r="C3168" s="6" t="s">
        <v>48</v>
      </c>
      <c r="D3168" s="10">
        <v>1213.1380800000002</v>
      </c>
      <c r="E3168" s="7">
        <v>43418</v>
      </c>
    </row>
    <row r="3169" spans="2:5" x14ac:dyDescent="0.2">
      <c r="B3169" s="9">
        <v>825015913</v>
      </c>
      <c r="C3169" s="6" t="s">
        <v>49</v>
      </c>
      <c r="D3169" s="10">
        <v>3529.6549470000004</v>
      </c>
      <c r="E3169" s="7">
        <v>43696</v>
      </c>
    </row>
    <row r="3170" spans="2:5" x14ac:dyDescent="0.2">
      <c r="B3170" s="9">
        <v>825157529</v>
      </c>
      <c r="C3170" s="6" t="s">
        <v>48</v>
      </c>
      <c r="D3170" s="10">
        <v>1041.9948000000002</v>
      </c>
      <c r="E3170" s="7">
        <v>43182</v>
      </c>
    </row>
    <row r="3171" spans="2:5" x14ac:dyDescent="0.2">
      <c r="B3171" s="9">
        <v>825322329</v>
      </c>
      <c r="C3171" s="6" t="s">
        <v>48</v>
      </c>
      <c r="D3171" s="10">
        <v>2351.7648000000004</v>
      </c>
      <c r="E3171" s="7">
        <v>43198</v>
      </c>
    </row>
    <row r="3172" spans="2:5" x14ac:dyDescent="0.2">
      <c r="B3172" s="9">
        <v>825450938</v>
      </c>
      <c r="C3172" s="6" t="s">
        <v>48</v>
      </c>
      <c r="D3172" s="10">
        <v>1618.7010840000003</v>
      </c>
      <c r="E3172" s="7">
        <v>43687</v>
      </c>
    </row>
    <row r="3173" spans="2:5" x14ac:dyDescent="0.2">
      <c r="B3173" s="9">
        <v>825605994</v>
      </c>
      <c r="C3173" s="6" t="s">
        <v>48</v>
      </c>
      <c r="D3173" s="10">
        <v>1436.6721600000003</v>
      </c>
      <c r="E3173" s="7">
        <v>43109</v>
      </c>
    </row>
    <row r="3174" spans="2:5" x14ac:dyDescent="0.2">
      <c r="B3174" s="9">
        <v>825830918</v>
      </c>
      <c r="C3174" s="6" t="s">
        <v>49</v>
      </c>
      <c r="D3174" s="10">
        <v>3177.1236042</v>
      </c>
      <c r="E3174" s="7">
        <v>43785</v>
      </c>
    </row>
    <row r="3175" spans="2:5" x14ac:dyDescent="0.2">
      <c r="B3175" s="9">
        <v>826073568</v>
      </c>
      <c r="C3175" s="6" t="s">
        <v>49</v>
      </c>
      <c r="D3175" s="10">
        <v>2399.1233993999999</v>
      </c>
      <c r="E3175" s="7">
        <v>43708</v>
      </c>
    </row>
    <row r="3176" spans="2:5" x14ac:dyDescent="0.2">
      <c r="B3176" s="9">
        <v>826231164</v>
      </c>
      <c r="C3176" s="6" t="s">
        <v>48</v>
      </c>
      <c r="D3176" s="10">
        <v>1231.6203900000003</v>
      </c>
      <c r="E3176" s="7">
        <v>43651</v>
      </c>
    </row>
    <row r="3177" spans="2:5" x14ac:dyDescent="0.2">
      <c r="B3177" s="9">
        <v>826391573</v>
      </c>
      <c r="C3177" s="6" t="s">
        <v>49</v>
      </c>
      <c r="D3177" s="10">
        <v>1658.1801599999999</v>
      </c>
      <c r="E3177" s="7">
        <v>43308</v>
      </c>
    </row>
    <row r="3178" spans="2:5" x14ac:dyDescent="0.2">
      <c r="B3178" s="9">
        <v>826544369</v>
      </c>
      <c r="C3178" s="6" t="s">
        <v>48</v>
      </c>
      <c r="D3178" s="10">
        <v>1833.6780000000001</v>
      </c>
      <c r="E3178" s="7">
        <v>43359</v>
      </c>
    </row>
    <row r="3179" spans="2:5" x14ac:dyDescent="0.2">
      <c r="B3179" s="9">
        <v>826735929</v>
      </c>
      <c r="C3179" s="6" t="s">
        <v>48</v>
      </c>
      <c r="D3179" s="10">
        <v>5420.302687800001</v>
      </c>
      <c r="E3179" s="7">
        <v>43795</v>
      </c>
    </row>
    <row r="3180" spans="2:5" x14ac:dyDescent="0.2">
      <c r="B3180" s="9">
        <v>826985998</v>
      </c>
      <c r="C3180" s="6" t="s">
        <v>48</v>
      </c>
      <c r="D3180" s="10">
        <v>2295.5058126000004</v>
      </c>
      <c r="E3180" s="7">
        <v>43743</v>
      </c>
    </row>
    <row r="3181" spans="2:5" x14ac:dyDescent="0.2">
      <c r="B3181" s="9">
        <v>827116374</v>
      </c>
      <c r="C3181" s="6" t="s">
        <v>48</v>
      </c>
      <c r="D3181" s="10">
        <v>1306.2772800000002</v>
      </c>
      <c r="E3181" s="7">
        <v>43153</v>
      </c>
    </row>
    <row r="3182" spans="2:5" x14ac:dyDescent="0.2">
      <c r="B3182" s="9">
        <v>827339973</v>
      </c>
      <c r="C3182" s="6" t="s">
        <v>49</v>
      </c>
      <c r="D3182" s="10">
        <v>4325.5749599999999</v>
      </c>
      <c r="E3182" s="7">
        <v>43299</v>
      </c>
    </row>
    <row r="3183" spans="2:5" x14ac:dyDescent="0.2">
      <c r="B3183" s="9">
        <v>827469239</v>
      </c>
      <c r="C3183" s="6" t="s">
        <v>49</v>
      </c>
      <c r="D3183" s="10">
        <v>1862.5116509999998</v>
      </c>
      <c r="E3183" s="7">
        <v>43754</v>
      </c>
    </row>
    <row r="3184" spans="2:5" x14ac:dyDescent="0.2">
      <c r="B3184" s="9">
        <v>827647628</v>
      </c>
      <c r="C3184" s="6" t="s">
        <v>48</v>
      </c>
      <c r="D3184" s="10">
        <v>1640.9875482000002</v>
      </c>
      <c r="E3184" s="7">
        <v>43744</v>
      </c>
    </row>
    <row r="3185" spans="2:5" x14ac:dyDescent="0.2">
      <c r="B3185" s="9">
        <v>827851711</v>
      </c>
      <c r="C3185" s="6" t="s">
        <v>48</v>
      </c>
      <c r="D3185" s="10">
        <v>2317.7922768000003</v>
      </c>
      <c r="E3185" s="7">
        <v>43629</v>
      </c>
    </row>
    <row r="3186" spans="2:5" x14ac:dyDescent="0.2">
      <c r="B3186" s="9">
        <v>828093641</v>
      </c>
      <c r="C3186" s="6" t="s">
        <v>49</v>
      </c>
      <c r="D3186" s="10">
        <v>4493.6337599999997</v>
      </c>
      <c r="E3186" s="7">
        <v>43199</v>
      </c>
    </row>
    <row r="3187" spans="2:5" x14ac:dyDescent="0.2">
      <c r="B3187" s="9">
        <v>828261276</v>
      </c>
      <c r="C3187" s="6" t="s">
        <v>48</v>
      </c>
      <c r="D3187" s="10">
        <v>2635.6676346000004</v>
      </c>
      <c r="E3187" s="7">
        <v>43551</v>
      </c>
    </row>
    <row r="3188" spans="2:5" x14ac:dyDescent="0.2">
      <c r="B3188" s="9">
        <v>828509480</v>
      </c>
      <c r="C3188" s="6" t="s">
        <v>49</v>
      </c>
      <c r="D3188" s="10">
        <v>4144.4140373999999</v>
      </c>
      <c r="E3188" s="7">
        <v>43481</v>
      </c>
    </row>
    <row r="3189" spans="2:5" x14ac:dyDescent="0.2">
      <c r="B3189" s="9">
        <v>828644264</v>
      </c>
      <c r="C3189" s="6" t="s">
        <v>49</v>
      </c>
      <c r="D3189" s="10">
        <v>1603.8842399999999</v>
      </c>
      <c r="E3189" s="7">
        <v>43293</v>
      </c>
    </row>
    <row r="3190" spans="2:5" x14ac:dyDescent="0.2">
      <c r="B3190" s="9">
        <v>828808721</v>
      </c>
      <c r="C3190" s="6" t="s">
        <v>48</v>
      </c>
      <c r="D3190" s="10">
        <v>1263.2004000000004</v>
      </c>
      <c r="E3190" s="7">
        <v>43385</v>
      </c>
    </row>
    <row r="3191" spans="2:5" x14ac:dyDescent="0.2">
      <c r="B3191" s="9">
        <v>829024015</v>
      </c>
      <c r="C3191" s="6" t="s">
        <v>48</v>
      </c>
      <c r="D3191" s="10">
        <v>1700.9546400000002</v>
      </c>
      <c r="E3191" s="7">
        <v>43217</v>
      </c>
    </row>
    <row r="3192" spans="2:5" x14ac:dyDescent="0.2">
      <c r="B3192" s="9">
        <v>829209816</v>
      </c>
      <c r="C3192" s="6" t="s">
        <v>48</v>
      </c>
      <c r="D3192" s="10">
        <v>1650.8923200000002</v>
      </c>
      <c r="E3192" s="7">
        <v>43259</v>
      </c>
    </row>
    <row r="3193" spans="2:5" x14ac:dyDescent="0.2">
      <c r="B3193" s="9">
        <v>829440830</v>
      </c>
      <c r="C3193" s="6" t="s">
        <v>48</v>
      </c>
      <c r="D3193" s="10">
        <v>1657.8777600000003</v>
      </c>
      <c r="E3193" s="7">
        <v>43349</v>
      </c>
    </row>
    <row r="3194" spans="2:5" x14ac:dyDescent="0.2">
      <c r="B3194" s="9">
        <v>829639104</v>
      </c>
      <c r="C3194" s="6" t="s">
        <v>48</v>
      </c>
      <c r="D3194" s="10">
        <v>2440.2470400000002</v>
      </c>
      <c r="E3194" s="7">
        <v>43360</v>
      </c>
    </row>
    <row r="3195" spans="2:5" x14ac:dyDescent="0.2">
      <c r="B3195" s="9">
        <v>829888191</v>
      </c>
      <c r="C3195" s="6" t="s">
        <v>48</v>
      </c>
      <c r="D3195" s="10">
        <v>1651.5442944000004</v>
      </c>
      <c r="E3195" s="7">
        <v>43514</v>
      </c>
    </row>
    <row r="3196" spans="2:5" x14ac:dyDescent="0.2">
      <c r="B3196" s="9">
        <v>830018147</v>
      </c>
      <c r="C3196" s="6" t="s">
        <v>48</v>
      </c>
      <c r="D3196" s="10">
        <v>1223.6162400000001</v>
      </c>
      <c r="E3196" s="7">
        <v>43431</v>
      </c>
    </row>
    <row r="3197" spans="2:5" x14ac:dyDescent="0.2">
      <c r="B3197" s="9">
        <v>830162425</v>
      </c>
      <c r="C3197" s="6" t="s">
        <v>48</v>
      </c>
      <c r="D3197" s="10">
        <v>2144.5300800000005</v>
      </c>
      <c r="E3197" s="7">
        <v>43107</v>
      </c>
    </row>
    <row r="3198" spans="2:5" x14ac:dyDescent="0.2">
      <c r="B3198" s="9">
        <v>830302711</v>
      </c>
      <c r="C3198" s="6" t="s">
        <v>49</v>
      </c>
      <c r="D3198" s="10">
        <v>3474.0770400000001</v>
      </c>
      <c r="E3198" s="7">
        <v>43154</v>
      </c>
    </row>
    <row r="3199" spans="2:5" x14ac:dyDescent="0.2">
      <c r="B3199" s="9">
        <v>830428786</v>
      </c>
      <c r="C3199" s="6" t="s">
        <v>48</v>
      </c>
      <c r="D3199" s="10">
        <v>7236.0630342000013</v>
      </c>
      <c r="E3199" s="7">
        <v>43630</v>
      </c>
    </row>
    <row r="3200" spans="2:5" x14ac:dyDescent="0.2">
      <c r="B3200" s="9">
        <v>830560191</v>
      </c>
      <c r="C3200" s="6" t="s">
        <v>49</v>
      </c>
      <c r="D3200" s="10">
        <v>4447.4520635999997</v>
      </c>
      <c r="E3200" s="7">
        <v>43571</v>
      </c>
    </row>
    <row r="3201" spans="2:5" x14ac:dyDescent="0.2">
      <c r="B3201" s="9">
        <v>830781015</v>
      </c>
      <c r="C3201" s="6" t="s">
        <v>48</v>
      </c>
      <c r="D3201" s="10">
        <v>1438.0634268000003</v>
      </c>
      <c r="E3201" s="7">
        <v>43489</v>
      </c>
    </row>
    <row r="3202" spans="2:5" x14ac:dyDescent="0.2">
      <c r="B3202" s="9">
        <v>830974183</v>
      </c>
      <c r="C3202" s="6" t="s">
        <v>48</v>
      </c>
      <c r="D3202" s="10">
        <v>1088.5178304000003</v>
      </c>
      <c r="E3202" s="7">
        <v>43485</v>
      </c>
    </row>
    <row r="3203" spans="2:5" x14ac:dyDescent="0.2">
      <c r="B3203" s="9">
        <v>831164418</v>
      </c>
      <c r="C3203" s="6" t="s">
        <v>49</v>
      </c>
      <c r="D3203" s="10">
        <v>2202.0012000000002</v>
      </c>
      <c r="E3203" s="7">
        <v>43399</v>
      </c>
    </row>
    <row r="3204" spans="2:5" x14ac:dyDescent="0.2">
      <c r="B3204" s="9">
        <v>831343907</v>
      </c>
      <c r="C3204" s="6" t="s">
        <v>48</v>
      </c>
      <c r="D3204" s="10">
        <v>1374.7229496000002</v>
      </c>
      <c r="E3204" s="7">
        <v>43729</v>
      </c>
    </row>
    <row r="3205" spans="2:5" x14ac:dyDescent="0.2">
      <c r="B3205" s="9">
        <v>831523125</v>
      </c>
      <c r="C3205" s="6" t="s">
        <v>48</v>
      </c>
      <c r="D3205" s="10">
        <v>1086.2359200000001</v>
      </c>
      <c r="E3205" s="7">
        <v>43213</v>
      </c>
    </row>
    <row r="3206" spans="2:5" x14ac:dyDescent="0.2">
      <c r="B3206" s="9">
        <v>831740961</v>
      </c>
      <c r="C3206" s="6" t="s">
        <v>48</v>
      </c>
      <c r="D3206" s="10">
        <v>2077.0041600000004</v>
      </c>
      <c r="E3206" s="7">
        <v>43161</v>
      </c>
    </row>
    <row r="3207" spans="2:5" x14ac:dyDescent="0.2">
      <c r="B3207" s="9">
        <v>831915555</v>
      </c>
      <c r="C3207" s="6" t="s">
        <v>49</v>
      </c>
      <c r="D3207" s="10">
        <v>4599.4052285999996</v>
      </c>
      <c r="E3207" s="7">
        <v>43772</v>
      </c>
    </row>
    <row r="3208" spans="2:5" x14ac:dyDescent="0.2">
      <c r="B3208" s="9">
        <v>832086893</v>
      </c>
      <c r="C3208" s="6" t="s">
        <v>49</v>
      </c>
      <c r="D3208" s="10">
        <v>3912.5769227999999</v>
      </c>
      <c r="E3208" s="7">
        <v>43493</v>
      </c>
    </row>
    <row r="3209" spans="2:5" x14ac:dyDescent="0.2">
      <c r="B3209" s="9">
        <v>832314194</v>
      </c>
      <c r="C3209" s="6" t="s">
        <v>48</v>
      </c>
      <c r="D3209" s="10">
        <v>1415.7769626000002</v>
      </c>
      <c r="E3209" s="7">
        <v>43657</v>
      </c>
    </row>
    <row r="3210" spans="2:5" x14ac:dyDescent="0.2">
      <c r="B3210" s="9">
        <v>832492261</v>
      </c>
      <c r="C3210" s="6" t="s">
        <v>49</v>
      </c>
      <c r="D3210" s="10">
        <v>4237.6672799999997</v>
      </c>
      <c r="E3210" s="7">
        <v>43326</v>
      </c>
    </row>
    <row r="3211" spans="2:5" x14ac:dyDescent="0.2">
      <c r="B3211" s="9">
        <v>832645748</v>
      </c>
      <c r="C3211" s="6" t="s">
        <v>48</v>
      </c>
      <c r="D3211" s="10">
        <v>2216.9167020000004</v>
      </c>
      <c r="E3211" s="7">
        <v>43510</v>
      </c>
    </row>
    <row r="3212" spans="2:5" x14ac:dyDescent="0.2">
      <c r="B3212" s="9">
        <v>832840338</v>
      </c>
      <c r="C3212" s="6" t="s">
        <v>48</v>
      </c>
      <c r="D3212" s="10">
        <v>5549.9320800000005</v>
      </c>
      <c r="E3212" s="7">
        <v>43381</v>
      </c>
    </row>
    <row r="3213" spans="2:5" x14ac:dyDescent="0.2">
      <c r="B3213" s="9">
        <v>833033317</v>
      </c>
      <c r="C3213" s="6" t="s">
        <v>48</v>
      </c>
      <c r="D3213" s="10">
        <v>1657.4091534000004</v>
      </c>
      <c r="E3213" s="7">
        <v>43686</v>
      </c>
    </row>
    <row r="3214" spans="2:5" x14ac:dyDescent="0.2">
      <c r="B3214" s="9">
        <v>833230180</v>
      </c>
      <c r="C3214" s="6" t="s">
        <v>48</v>
      </c>
      <c r="D3214" s="10">
        <v>2580.5379600000001</v>
      </c>
      <c r="E3214" s="7">
        <v>43565</v>
      </c>
    </row>
    <row r="3215" spans="2:5" x14ac:dyDescent="0.2">
      <c r="B3215" s="9">
        <v>833458851</v>
      </c>
      <c r="C3215" s="6" t="s">
        <v>49</v>
      </c>
      <c r="D3215" s="10">
        <v>2303.69832</v>
      </c>
      <c r="E3215" s="7">
        <v>43185</v>
      </c>
    </row>
    <row r="3216" spans="2:5" x14ac:dyDescent="0.2">
      <c r="B3216" s="9">
        <v>833628250</v>
      </c>
      <c r="C3216" s="6" t="s">
        <v>49</v>
      </c>
      <c r="D3216" s="10">
        <v>2355.4087200000004</v>
      </c>
      <c r="E3216" s="7">
        <v>43260</v>
      </c>
    </row>
    <row r="3217" spans="2:5" x14ac:dyDescent="0.2">
      <c r="B3217" s="9">
        <v>833776884</v>
      </c>
      <c r="C3217" s="6" t="s">
        <v>48</v>
      </c>
      <c r="D3217" s="10">
        <v>2507.8137084000005</v>
      </c>
      <c r="E3217" s="7">
        <v>43597</v>
      </c>
    </row>
    <row r="3218" spans="2:5" x14ac:dyDescent="0.2">
      <c r="B3218" s="9">
        <v>833970707</v>
      </c>
      <c r="C3218" s="6" t="s">
        <v>49</v>
      </c>
      <c r="D3218" s="10">
        <v>2936.6034516</v>
      </c>
      <c r="E3218" s="7">
        <v>43645</v>
      </c>
    </row>
    <row r="3219" spans="2:5" x14ac:dyDescent="0.2">
      <c r="B3219" s="9">
        <v>834156454</v>
      </c>
      <c r="C3219" s="6" t="s">
        <v>48</v>
      </c>
      <c r="D3219" s="10">
        <v>2260.95408</v>
      </c>
      <c r="E3219" s="7">
        <v>43461</v>
      </c>
    </row>
    <row r="3220" spans="2:5" x14ac:dyDescent="0.2">
      <c r="B3220" s="9">
        <v>834322717</v>
      </c>
      <c r="C3220" s="6" t="s">
        <v>49</v>
      </c>
      <c r="D3220" s="10">
        <v>3503.3796000000002</v>
      </c>
      <c r="E3220" s="7">
        <v>43140</v>
      </c>
    </row>
    <row r="3221" spans="2:5" x14ac:dyDescent="0.2">
      <c r="B3221" s="9">
        <v>834550324</v>
      </c>
      <c r="C3221" s="6" t="s">
        <v>48</v>
      </c>
      <c r="D3221" s="10">
        <v>1692.5983074000003</v>
      </c>
      <c r="E3221" s="7">
        <v>43611</v>
      </c>
    </row>
    <row r="3222" spans="2:5" x14ac:dyDescent="0.2">
      <c r="B3222" s="9">
        <v>834756016</v>
      </c>
      <c r="C3222" s="6" t="s">
        <v>48</v>
      </c>
      <c r="D3222" s="10">
        <v>1421.6418216000002</v>
      </c>
      <c r="E3222" s="7">
        <v>43798</v>
      </c>
    </row>
    <row r="3223" spans="2:5" x14ac:dyDescent="0.2">
      <c r="B3223" s="9">
        <v>834933779</v>
      </c>
      <c r="C3223" s="6" t="s">
        <v>48</v>
      </c>
      <c r="D3223" s="10">
        <v>1119.9988800000001</v>
      </c>
      <c r="E3223" s="7">
        <v>43259</v>
      </c>
    </row>
    <row r="3224" spans="2:5" x14ac:dyDescent="0.2">
      <c r="B3224" s="9">
        <v>835082187</v>
      </c>
      <c r="C3224" s="6" t="s">
        <v>48</v>
      </c>
      <c r="D3224" s="10">
        <v>1313.7284160000004</v>
      </c>
      <c r="E3224" s="7">
        <v>43501</v>
      </c>
    </row>
    <row r="3225" spans="2:5" x14ac:dyDescent="0.2">
      <c r="B3225" s="9">
        <v>835268599</v>
      </c>
      <c r="C3225" s="6" t="s">
        <v>48</v>
      </c>
      <c r="D3225" s="10">
        <v>1082.7432000000003</v>
      </c>
      <c r="E3225" s="7">
        <v>43292</v>
      </c>
    </row>
    <row r="3226" spans="2:5" x14ac:dyDescent="0.2">
      <c r="B3226" s="9">
        <v>835460987</v>
      </c>
      <c r="C3226" s="6" t="s">
        <v>49</v>
      </c>
      <c r="D3226" s="10">
        <v>4033.4111999999996</v>
      </c>
      <c r="E3226" s="7">
        <v>43328</v>
      </c>
    </row>
    <row r="3227" spans="2:5" x14ac:dyDescent="0.2">
      <c r="B3227" s="9">
        <v>835662714</v>
      </c>
      <c r="C3227" s="6" t="s">
        <v>48</v>
      </c>
      <c r="D3227" s="10">
        <v>1116.6691536000003</v>
      </c>
      <c r="E3227" s="7">
        <v>43523</v>
      </c>
    </row>
    <row r="3228" spans="2:5" x14ac:dyDescent="0.2">
      <c r="B3228" s="9">
        <v>835787368</v>
      </c>
      <c r="C3228" s="6" t="s">
        <v>48</v>
      </c>
      <c r="D3228" s="10">
        <v>6058.70496</v>
      </c>
      <c r="E3228" s="7">
        <v>43368</v>
      </c>
    </row>
    <row r="3229" spans="2:5" x14ac:dyDescent="0.2">
      <c r="B3229" s="9">
        <v>835934418</v>
      </c>
      <c r="C3229" s="6" t="s">
        <v>49</v>
      </c>
      <c r="D3229" s="10">
        <v>2066.6923200000001</v>
      </c>
      <c r="E3229" s="7">
        <v>43132</v>
      </c>
    </row>
    <row r="3230" spans="2:5" x14ac:dyDescent="0.2">
      <c r="B3230" s="9">
        <v>836106841</v>
      </c>
      <c r="C3230" s="6" t="s">
        <v>48</v>
      </c>
      <c r="D3230" s="10">
        <v>2005.9855200000004</v>
      </c>
      <c r="E3230" s="7">
        <v>43284</v>
      </c>
    </row>
    <row r="3231" spans="2:5" x14ac:dyDescent="0.2">
      <c r="B3231" s="9">
        <v>836272423</v>
      </c>
      <c r="C3231" s="6" t="s">
        <v>48</v>
      </c>
      <c r="D3231" s="10">
        <v>1033.8451200000002</v>
      </c>
      <c r="E3231" s="7">
        <v>43281</v>
      </c>
    </row>
    <row r="3232" spans="2:5" x14ac:dyDescent="0.2">
      <c r="B3232" s="9">
        <v>836453263</v>
      </c>
      <c r="C3232" s="6" t="s">
        <v>48</v>
      </c>
      <c r="D3232" s="10">
        <v>1679.9983200000001</v>
      </c>
      <c r="E3232" s="7">
        <v>43200</v>
      </c>
    </row>
    <row r="3233" spans="2:5" x14ac:dyDescent="0.2">
      <c r="B3233" s="9">
        <v>836583231</v>
      </c>
      <c r="C3233" s="6" t="s">
        <v>49</v>
      </c>
      <c r="D3233" s="10">
        <v>3586.9629977999998</v>
      </c>
      <c r="E3233" s="7">
        <v>43607</v>
      </c>
    </row>
    <row r="3234" spans="2:5" x14ac:dyDescent="0.2">
      <c r="B3234" s="9">
        <v>836733797</v>
      </c>
      <c r="C3234" s="6" t="s">
        <v>49</v>
      </c>
      <c r="D3234" s="10">
        <v>2409.5430449999999</v>
      </c>
      <c r="E3234" s="7">
        <v>43753</v>
      </c>
    </row>
    <row r="3235" spans="2:5" x14ac:dyDescent="0.2">
      <c r="B3235" s="9">
        <v>836899957</v>
      </c>
      <c r="C3235" s="6" t="s">
        <v>48</v>
      </c>
      <c r="D3235" s="10">
        <v>6292.717200000001</v>
      </c>
      <c r="E3235" s="7">
        <v>43241</v>
      </c>
    </row>
    <row r="3236" spans="2:5" x14ac:dyDescent="0.2">
      <c r="B3236" s="9">
        <v>837041118</v>
      </c>
      <c r="C3236" s="6" t="s">
        <v>49</v>
      </c>
      <c r="D3236" s="10">
        <v>3837.7735199999997</v>
      </c>
      <c r="E3236" s="7">
        <v>43112</v>
      </c>
    </row>
    <row r="3237" spans="2:5" x14ac:dyDescent="0.2">
      <c r="B3237" s="9">
        <v>837175986</v>
      </c>
      <c r="C3237" s="6" t="s">
        <v>48</v>
      </c>
      <c r="D3237" s="10">
        <v>1022.2027200000001</v>
      </c>
      <c r="E3237" s="7">
        <v>43378</v>
      </c>
    </row>
    <row r="3238" spans="2:5" x14ac:dyDescent="0.2">
      <c r="B3238" s="9">
        <v>837389590</v>
      </c>
      <c r="C3238" s="6" t="s">
        <v>48</v>
      </c>
      <c r="D3238" s="10">
        <v>2372.7211200000006</v>
      </c>
      <c r="E3238" s="7">
        <v>43210</v>
      </c>
    </row>
    <row r="3239" spans="2:5" x14ac:dyDescent="0.2">
      <c r="B3239" s="9">
        <v>837559547</v>
      </c>
      <c r="C3239" s="6" t="s">
        <v>48</v>
      </c>
      <c r="D3239" s="10">
        <v>7155.4190400000007</v>
      </c>
      <c r="E3239" s="7">
        <v>43343</v>
      </c>
    </row>
    <row r="3240" spans="2:5" x14ac:dyDescent="0.2">
      <c r="B3240" s="9">
        <v>837761720</v>
      </c>
      <c r="C3240" s="6" t="s">
        <v>48</v>
      </c>
      <c r="D3240" s="10">
        <v>5766.3293688000012</v>
      </c>
      <c r="E3240" s="7">
        <v>43670</v>
      </c>
    </row>
    <row r="3241" spans="2:5" x14ac:dyDescent="0.2">
      <c r="B3241" s="9">
        <v>838009174</v>
      </c>
      <c r="C3241" s="6" t="s">
        <v>48</v>
      </c>
      <c r="D3241" s="10">
        <v>2575.2988800000003</v>
      </c>
      <c r="E3241" s="7">
        <v>43405</v>
      </c>
    </row>
    <row r="3242" spans="2:5" x14ac:dyDescent="0.2">
      <c r="B3242" s="9">
        <v>838153569</v>
      </c>
      <c r="C3242" s="6" t="s">
        <v>49</v>
      </c>
      <c r="D3242" s="10">
        <v>3596.5143396000008</v>
      </c>
      <c r="E3242" s="7">
        <v>43659</v>
      </c>
    </row>
    <row r="3243" spans="2:5" x14ac:dyDescent="0.2">
      <c r="B3243" s="9">
        <v>838365316</v>
      </c>
      <c r="C3243" s="6" t="s">
        <v>48</v>
      </c>
      <c r="D3243" s="10">
        <v>2304.0309600000005</v>
      </c>
      <c r="E3243" s="7">
        <v>43197</v>
      </c>
    </row>
    <row r="3244" spans="2:5" x14ac:dyDescent="0.2">
      <c r="B3244" s="9">
        <v>838497412</v>
      </c>
      <c r="C3244" s="6" t="s">
        <v>49</v>
      </c>
      <c r="D3244" s="10">
        <v>2193.3353987999999</v>
      </c>
      <c r="E3244" s="7">
        <v>43805</v>
      </c>
    </row>
    <row r="3245" spans="2:5" x14ac:dyDescent="0.2">
      <c r="B3245" s="9">
        <v>838701440</v>
      </c>
      <c r="C3245" s="6" t="s">
        <v>49</v>
      </c>
      <c r="D3245" s="10">
        <v>4193.7134399999995</v>
      </c>
      <c r="E3245" s="7">
        <v>43299</v>
      </c>
    </row>
    <row r="3246" spans="2:5" x14ac:dyDescent="0.2">
      <c r="B3246" s="9">
        <v>838901253</v>
      </c>
      <c r="C3246" s="6" t="s">
        <v>49</v>
      </c>
      <c r="D3246" s="10">
        <v>4269.5553599999994</v>
      </c>
      <c r="E3246" s="7">
        <v>43408</v>
      </c>
    </row>
    <row r="3247" spans="2:5" x14ac:dyDescent="0.2">
      <c r="B3247" s="9">
        <v>839087591</v>
      </c>
      <c r="C3247" s="6" t="s">
        <v>48</v>
      </c>
      <c r="D3247" s="10">
        <v>4436.9186400000008</v>
      </c>
      <c r="E3247" s="7">
        <v>43334</v>
      </c>
    </row>
    <row r="3248" spans="2:5" x14ac:dyDescent="0.2">
      <c r="B3248" s="9">
        <v>839325430</v>
      </c>
      <c r="C3248" s="6" t="s">
        <v>48</v>
      </c>
      <c r="D3248" s="10">
        <v>2487.9808800000005</v>
      </c>
      <c r="E3248" s="7">
        <v>43321</v>
      </c>
    </row>
    <row r="3249" spans="2:5" x14ac:dyDescent="0.2">
      <c r="B3249" s="9">
        <v>839557772</v>
      </c>
      <c r="C3249" s="6" t="s">
        <v>49</v>
      </c>
      <c r="D3249" s="10">
        <v>2340.0787409999998</v>
      </c>
      <c r="E3249" s="7">
        <v>43712</v>
      </c>
    </row>
    <row r="3250" spans="2:5" x14ac:dyDescent="0.2">
      <c r="B3250" s="9">
        <v>839794493</v>
      </c>
      <c r="C3250" s="6" t="s">
        <v>48</v>
      </c>
      <c r="D3250" s="10">
        <v>1351.2635136000001</v>
      </c>
      <c r="E3250" s="7">
        <v>43635</v>
      </c>
    </row>
    <row r="3251" spans="2:5" x14ac:dyDescent="0.2">
      <c r="B3251" s="9">
        <v>839928366</v>
      </c>
      <c r="C3251" s="6" t="s">
        <v>49</v>
      </c>
      <c r="D3251" s="10">
        <v>3266.3735999999999</v>
      </c>
      <c r="E3251" s="7">
        <v>43282</v>
      </c>
    </row>
    <row r="3252" spans="2:5" x14ac:dyDescent="0.2">
      <c r="B3252" s="9">
        <v>840141218</v>
      </c>
      <c r="C3252" s="6" t="s">
        <v>48</v>
      </c>
      <c r="D3252" s="10">
        <v>1107.2853792000001</v>
      </c>
      <c r="E3252" s="7">
        <v>43620</v>
      </c>
    </row>
    <row r="3253" spans="2:5" x14ac:dyDescent="0.2">
      <c r="B3253" s="9">
        <v>840348153</v>
      </c>
      <c r="C3253" s="6" t="s">
        <v>48</v>
      </c>
      <c r="D3253" s="10">
        <v>1600.8300000000002</v>
      </c>
      <c r="E3253" s="7">
        <v>43127</v>
      </c>
    </row>
    <row r="3254" spans="2:5" x14ac:dyDescent="0.2">
      <c r="B3254" s="9">
        <v>840584980</v>
      </c>
      <c r="C3254" s="6" t="s">
        <v>48</v>
      </c>
      <c r="D3254" s="10">
        <v>1832.1819516000005</v>
      </c>
      <c r="E3254" s="7">
        <v>43635</v>
      </c>
    </row>
    <row r="3255" spans="2:5" x14ac:dyDescent="0.2">
      <c r="B3255" s="9">
        <v>840826991</v>
      </c>
      <c r="C3255" s="6" t="s">
        <v>49</v>
      </c>
      <c r="D3255" s="10">
        <v>4428.3493800000006</v>
      </c>
      <c r="E3255" s="7">
        <v>43596</v>
      </c>
    </row>
    <row r="3256" spans="2:5" x14ac:dyDescent="0.2">
      <c r="B3256" s="9">
        <v>841028999</v>
      </c>
      <c r="C3256" s="6" t="s">
        <v>48</v>
      </c>
      <c r="D3256" s="10">
        <v>1447.15032</v>
      </c>
      <c r="E3256" s="7">
        <v>43445</v>
      </c>
    </row>
    <row r="3257" spans="2:5" x14ac:dyDescent="0.2">
      <c r="B3257" s="9">
        <v>841280699</v>
      </c>
      <c r="C3257" s="6" t="s">
        <v>48</v>
      </c>
      <c r="D3257" s="10">
        <v>2574.6731010000003</v>
      </c>
      <c r="E3257" s="7">
        <v>43740</v>
      </c>
    </row>
    <row r="3258" spans="2:5" x14ac:dyDescent="0.2">
      <c r="B3258" s="9">
        <v>841472855</v>
      </c>
      <c r="C3258" s="6" t="s">
        <v>48</v>
      </c>
      <c r="D3258" s="10">
        <v>5911.7778720000006</v>
      </c>
      <c r="E3258" s="7">
        <v>43677</v>
      </c>
    </row>
    <row r="3259" spans="2:5" x14ac:dyDescent="0.2">
      <c r="B3259" s="9">
        <v>841645618</v>
      </c>
      <c r="C3259" s="6" t="s">
        <v>48</v>
      </c>
      <c r="D3259" s="10">
        <v>1795.8198258000002</v>
      </c>
      <c r="E3259" s="7">
        <v>43775</v>
      </c>
    </row>
    <row r="3260" spans="2:5" x14ac:dyDescent="0.2">
      <c r="B3260" s="9">
        <v>841842007</v>
      </c>
      <c r="C3260" s="6" t="s">
        <v>49</v>
      </c>
      <c r="D3260" s="10">
        <v>3840.5077074000001</v>
      </c>
      <c r="E3260" s="7">
        <v>43623</v>
      </c>
    </row>
    <row r="3261" spans="2:5" x14ac:dyDescent="0.2">
      <c r="B3261" s="9">
        <v>841978020</v>
      </c>
      <c r="C3261" s="6" t="s">
        <v>48</v>
      </c>
      <c r="D3261" s="10">
        <v>2589.9217344000008</v>
      </c>
      <c r="E3261" s="7">
        <v>43705</v>
      </c>
    </row>
    <row r="3262" spans="2:5" x14ac:dyDescent="0.2">
      <c r="B3262" s="9">
        <v>842196416</v>
      </c>
      <c r="C3262" s="6" t="s">
        <v>48</v>
      </c>
      <c r="D3262" s="10">
        <v>1068.7723200000003</v>
      </c>
      <c r="E3262" s="7">
        <v>43232</v>
      </c>
    </row>
    <row r="3263" spans="2:5" x14ac:dyDescent="0.2">
      <c r="B3263" s="9">
        <v>842441515</v>
      </c>
      <c r="C3263" s="6" t="s">
        <v>48</v>
      </c>
      <c r="D3263" s="10">
        <v>1078.0862400000001</v>
      </c>
      <c r="E3263" s="7">
        <v>43422</v>
      </c>
    </row>
    <row r="3264" spans="2:5" x14ac:dyDescent="0.2">
      <c r="B3264" s="9">
        <v>842623130</v>
      </c>
      <c r="C3264" s="6" t="s">
        <v>48</v>
      </c>
      <c r="D3264" s="10">
        <v>1533.0741426000002</v>
      </c>
      <c r="E3264" s="7">
        <v>43661</v>
      </c>
    </row>
    <row r="3265" spans="2:5" x14ac:dyDescent="0.2">
      <c r="B3265" s="9">
        <v>842852478</v>
      </c>
      <c r="C3265" s="6" t="s">
        <v>48</v>
      </c>
      <c r="D3265" s="10">
        <v>1280.6640000000002</v>
      </c>
      <c r="E3265" s="7">
        <v>43140</v>
      </c>
    </row>
    <row r="3266" spans="2:5" x14ac:dyDescent="0.2">
      <c r="B3266" s="9">
        <v>842988507</v>
      </c>
      <c r="C3266" s="6" t="s">
        <v>48</v>
      </c>
      <c r="D3266" s="10">
        <v>2267.3544894000006</v>
      </c>
      <c r="E3266" s="7">
        <v>43744</v>
      </c>
    </row>
    <row r="3267" spans="2:5" x14ac:dyDescent="0.2">
      <c r="B3267" s="9">
        <v>843199640</v>
      </c>
      <c r="C3267" s="6" t="s">
        <v>48</v>
      </c>
      <c r="D3267" s="10">
        <v>1546.1107200000004</v>
      </c>
      <c r="E3267" s="7">
        <v>43156</v>
      </c>
    </row>
    <row r="3268" spans="2:5" x14ac:dyDescent="0.2">
      <c r="B3268" s="9">
        <v>843335482</v>
      </c>
      <c r="C3268" s="6" t="s">
        <v>49</v>
      </c>
      <c r="D3268" s="10">
        <v>1927.6344359999998</v>
      </c>
      <c r="E3268" s="7">
        <v>43775</v>
      </c>
    </row>
    <row r="3269" spans="2:5" x14ac:dyDescent="0.2">
      <c r="B3269" s="9">
        <v>843563027</v>
      </c>
      <c r="C3269" s="6" t="s">
        <v>48</v>
      </c>
      <c r="D3269" s="10">
        <v>1048.6367892000003</v>
      </c>
      <c r="E3269" s="7">
        <v>43761</v>
      </c>
    </row>
    <row r="3270" spans="2:5" x14ac:dyDescent="0.2">
      <c r="B3270" s="9">
        <v>843815124</v>
      </c>
      <c r="C3270" s="6" t="s">
        <v>49</v>
      </c>
      <c r="D3270" s="10">
        <v>2462.5095768000006</v>
      </c>
      <c r="E3270" s="7">
        <v>43614</v>
      </c>
    </row>
    <row r="3271" spans="2:5" x14ac:dyDescent="0.2">
      <c r="B3271" s="9">
        <v>843972554</v>
      </c>
      <c r="C3271" s="6" t="s">
        <v>48</v>
      </c>
      <c r="D3271" s="10">
        <v>1263.2004000000004</v>
      </c>
      <c r="E3271" s="7">
        <v>43420</v>
      </c>
    </row>
    <row r="3272" spans="2:5" x14ac:dyDescent="0.2">
      <c r="B3272" s="9">
        <v>844204977</v>
      </c>
      <c r="C3272" s="6" t="s">
        <v>48</v>
      </c>
      <c r="D3272" s="10">
        <v>2060.7048000000004</v>
      </c>
      <c r="E3272" s="7">
        <v>43302</v>
      </c>
    </row>
    <row r="3273" spans="2:5" x14ac:dyDescent="0.2">
      <c r="B3273" s="9">
        <v>844341110</v>
      </c>
      <c r="C3273" s="6" t="s">
        <v>48</v>
      </c>
      <c r="D3273" s="10">
        <v>1761.4951200000003</v>
      </c>
      <c r="E3273" s="7">
        <v>43451</v>
      </c>
    </row>
    <row r="3274" spans="2:5" x14ac:dyDescent="0.2">
      <c r="B3274" s="9">
        <v>844572668</v>
      </c>
      <c r="C3274" s="6" t="s">
        <v>48</v>
      </c>
      <c r="D3274" s="10">
        <v>1900.2143160000003</v>
      </c>
      <c r="E3274" s="7">
        <v>43491</v>
      </c>
    </row>
    <row r="3275" spans="2:5" x14ac:dyDescent="0.2">
      <c r="B3275" s="9">
        <v>844799937</v>
      </c>
      <c r="C3275" s="6" t="s">
        <v>48</v>
      </c>
      <c r="D3275" s="10">
        <v>2465.8603200000002</v>
      </c>
      <c r="E3275" s="7">
        <v>43304</v>
      </c>
    </row>
    <row r="3276" spans="2:5" x14ac:dyDescent="0.2">
      <c r="B3276" s="9">
        <v>845050741</v>
      </c>
      <c r="C3276" s="6" t="s">
        <v>49</v>
      </c>
      <c r="D3276" s="10">
        <v>1545.580764</v>
      </c>
      <c r="E3276" s="7">
        <v>43600</v>
      </c>
    </row>
    <row r="3277" spans="2:5" x14ac:dyDescent="0.2">
      <c r="B3277" s="9">
        <v>845280631</v>
      </c>
      <c r="C3277" s="6" t="s">
        <v>48</v>
      </c>
      <c r="D3277" s="10">
        <v>1675.0037304000002</v>
      </c>
      <c r="E3277" s="7">
        <v>43799</v>
      </c>
    </row>
    <row r="3278" spans="2:5" x14ac:dyDescent="0.2">
      <c r="B3278" s="9">
        <v>845457980</v>
      </c>
      <c r="C3278" s="6" t="s">
        <v>49</v>
      </c>
      <c r="D3278" s="10">
        <v>1619.3973599999999</v>
      </c>
      <c r="E3278" s="7">
        <v>43266</v>
      </c>
    </row>
    <row r="3279" spans="2:5" x14ac:dyDescent="0.2">
      <c r="B3279" s="9">
        <v>845688974</v>
      </c>
      <c r="C3279" s="6" t="s">
        <v>48</v>
      </c>
      <c r="D3279" s="10">
        <v>1280.6640000000002</v>
      </c>
      <c r="E3279" s="7">
        <v>43292</v>
      </c>
    </row>
    <row r="3280" spans="2:5" x14ac:dyDescent="0.2">
      <c r="B3280" s="9">
        <v>845853373</v>
      </c>
      <c r="C3280" s="6" t="s">
        <v>49</v>
      </c>
      <c r="D3280" s="10">
        <v>2032.2187199999998</v>
      </c>
      <c r="E3280" s="7">
        <v>43294</v>
      </c>
    </row>
    <row r="3281" spans="2:5" x14ac:dyDescent="0.2">
      <c r="B3281" s="9">
        <v>846098122</v>
      </c>
      <c r="C3281" s="6" t="s">
        <v>49</v>
      </c>
      <c r="D3281" s="10">
        <v>3508.5506399999999</v>
      </c>
      <c r="E3281" s="7">
        <v>43276</v>
      </c>
    </row>
    <row r="3282" spans="2:5" x14ac:dyDescent="0.2">
      <c r="B3282" s="9">
        <v>846315160</v>
      </c>
      <c r="C3282" s="6" t="s">
        <v>49</v>
      </c>
      <c r="D3282" s="10">
        <v>1751.2588799999999</v>
      </c>
      <c r="E3282" s="7">
        <v>43461</v>
      </c>
    </row>
    <row r="3283" spans="2:5" x14ac:dyDescent="0.2">
      <c r="B3283" s="9">
        <v>846526038</v>
      </c>
      <c r="C3283" s="6" t="s">
        <v>48</v>
      </c>
      <c r="D3283" s="10">
        <v>2489.0461596000005</v>
      </c>
      <c r="E3283" s="7">
        <v>43516</v>
      </c>
    </row>
    <row r="3284" spans="2:5" x14ac:dyDescent="0.2">
      <c r="B3284" s="9">
        <v>846778136</v>
      </c>
      <c r="C3284" s="6" t="s">
        <v>48</v>
      </c>
      <c r="D3284" s="10">
        <v>1513.5120000000004</v>
      </c>
      <c r="E3284" s="7">
        <v>43185</v>
      </c>
    </row>
    <row r="3285" spans="2:5" x14ac:dyDescent="0.2">
      <c r="B3285" s="9">
        <v>846997213</v>
      </c>
      <c r="C3285" s="6" t="s">
        <v>48</v>
      </c>
      <c r="D3285" s="10">
        <v>2399.4986400000003</v>
      </c>
      <c r="E3285" s="7">
        <v>43408</v>
      </c>
    </row>
    <row r="3286" spans="2:5" x14ac:dyDescent="0.2">
      <c r="B3286" s="9">
        <v>847162064</v>
      </c>
      <c r="C3286" s="6" t="s">
        <v>48</v>
      </c>
      <c r="D3286" s="10">
        <v>1703.2831200000003</v>
      </c>
      <c r="E3286" s="7">
        <v>43267</v>
      </c>
    </row>
    <row r="3287" spans="2:5" x14ac:dyDescent="0.2">
      <c r="B3287" s="9">
        <v>847359088</v>
      </c>
      <c r="C3287" s="6" t="s">
        <v>48</v>
      </c>
      <c r="D3287" s="10">
        <v>4519.5796800000007</v>
      </c>
      <c r="E3287" s="7">
        <v>43289</v>
      </c>
    </row>
    <row r="3288" spans="2:5" x14ac:dyDescent="0.2">
      <c r="B3288" s="9">
        <v>847519916</v>
      </c>
      <c r="C3288" s="6" t="s">
        <v>49</v>
      </c>
      <c r="D3288" s="10">
        <v>3820.5367200000001</v>
      </c>
      <c r="E3288" s="7">
        <v>43398</v>
      </c>
    </row>
    <row r="3289" spans="2:5" x14ac:dyDescent="0.2">
      <c r="B3289" s="9">
        <v>847684782</v>
      </c>
      <c r="C3289" s="6" t="s">
        <v>49</v>
      </c>
      <c r="D3289" s="10">
        <v>1787.8375242000002</v>
      </c>
      <c r="E3289" s="7">
        <v>43565</v>
      </c>
    </row>
    <row r="3290" spans="2:5" x14ac:dyDescent="0.2">
      <c r="B3290" s="9">
        <v>847818190</v>
      </c>
      <c r="C3290" s="6" t="s">
        <v>49</v>
      </c>
      <c r="D3290" s="10">
        <v>4569.4756799999996</v>
      </c>
      <c r="E3290" s="7">
        <v>43379</v>
      </c>
    </row>
    <row r="3291" spans="2:5" x14ac:dyDescent="0.2">
      <c r="B3291" s="9">
        <v>848010346</v>
      </c>
      <c r="C3291" s="6" t="s">
        <v>48</v>
      </c>
      <c r="D3291" s="10">
        <v>2519.5434264000005</v>
      </c>
      <c r="E3291" s="7">
        <v>43486</v>
      </c>
    </row>
    <row r="3292" spans="2:5" x14ac:dyDescent="0.2">
      <c r="B3292" s="9">
        <v>848203357</v>
      </c>
      <c r="C3292" s="6" t="s">
        <v>49</v>
      </c>
      <c r="D3292" s="10">
        <v>3701.6027999999997</v>
      </c>
      <c r="E3292" s="7">
        <v>43328</v>
      </c>
    </row>
    <row r="3293" spans="2:5" x14ac:dyDescent="0.2">
      <c r="B3293" s="9">
        <v>848369849</v>
      </c>
      <c r="C3293" s="6" t="s">
        <v>48</v>
      </c>
      <c r="D3293" s="10">
        <v>1579.9930146000004</v>
      </c>
      <c r="E3293" s="7">
        <v>43524</v>
      </c>
    </row>
    <row r="3294" spans="2:5" x14ac:dyDescent="0.2">
      <c r="B3294" s="9">
        <v>848617320</v>
      </c>
      <c r="C3294" s="6" t="s">
        <v>48</v>
      </c>
      <c r="D3294" s="10">
        <v>1258.5434400000001</v>
      </c>
      <c r="E3294" s="7">
        <v>43372</v>
      </c>
    </row>
    <row r="3295" spans="2:5" x14ac:dyDescent="0.2">
      <c r="B3295" s="9">
        <v>848780178</v>
      </c>
      <c r="C3295" s="6" t="s">
        <v>49</v>
      </c>
      <c r="D3295" s="10">
        <v>3562.6504914000002</v>
      </c>
      <c r="E3295" s="7">
        <v>43798</v>
      </c>
    </row>
    <row r="3296" spans="2:5" x14ac:dyDescent="0.2">
      <c r="B3296" s="9">
        <v>848937945</v>
      </c>
      <c r="C3296" s="6" t="s">
        <v>49</v>
      </c>
      <c r="D3296" s="10">
        <v>6362.9302463999993</v>
      </c>
      <c r="E3296" s="7">
        <v>43553</v>
      </c>
    </row>
    <row r="3297" spans="2:5" x14ac:dyDescent="0.2">
      <c r="B3297" s="9">
        <v>849170235</v>
      </c>
      <c r="C3297" s="6" t="s">
        <v>48</v>
      </c>
      <c r="D3297" s="10">
        <v>1965.9007368000002</v>
      </c>
      <c r="E3297" s="7">
        <v>43791</v>
      </c>
    </row>
    <row r="3298" spans="2:5" x14ac:dyDescent="0.2">
      <c r="B3298" s="9">
        <v>849319083</v>
      </c>
      <c r="C3298" s="6" t="s">
        <v>48</v>
      </c>
      <c r="D3298" s="10">
        <v>2263.8355740000006</v>
      </c>
      <c r="E3298" s="7">
        <v>43736</v>
      </c>
    </row>
    <row r="3299" spans="2:5" x14ac:dyDescent="0.2">
      <c r="B3299" s="9">
        <v>849507662</v>
      </c>
      <c r="C3299" s="6" t="s">
        <v>48</v>
      </c>
      <c r="D3299" s="10">
        <v>2029.2703200000001</v>
      </c>
      <c r="E3299" s="7">
        <v>43435</v>
      </c>
    </row>
    <row r="3300" spans="2:5" x14ac:dyDescent="0.2">
      <c r="B3300" s="9">
        <v>849755599</v>
      </c>
      <c r="C3300" s="6" t="s">
        <v>49</v>
      </c>
      <c r="D3300" s="10">
        <v>1760.9201063999999</v>
      </c>
      <c r="E3300" s="7">
        <v>43800</v>
      </c>
    </row>
    <row r="3301" spans="2:5" x14ac:dyDescent="0.2">
      <c r="B3301" s="9">
        <v>849953643</v>
      </c>
      <c r="C3301" s="6" t="s">
        <v>48</v>
      </c>
      <c r="D3301" s="10">
        <v>1347.0256800000002</v>
      </c>
      <c r="E3301" s="7">
        <v>43329</v>
      </c>
    </row>
    <row r="3302" spans="2:5" x14ac:dyDescent="0.2">
      <c r="B3302" s="9">
        <v>850140738</v>
      </c>
      <c r="C3302" s="6" t="s">
        <v>48</v>
      </c>
      <c r="D3302" s="10">
        <v>3635.9215200000003</v>
      </c>
      <c r="E3302" s="7">
        <v>43383</v>
      </c>
    </row>
    <row r="3303" spans="2:5" x14ac:dyDescent="0.2">
      <c r="B3303" s="9">
        <v>850324469</v>
      </c>
      <c r="C3303" s="6" t="s">
        <v>49</v>
      </c>
      <c r="D3303" s="10">
        <v>2956.574439</v>
      </c>
      <c r="E3303" s="7">
        <v>43723</v>
      </c>
    </row>
    <row r="3304" spans="2:5" x14ac:dyDescent="0.2">
      <c r="B3304" s="9">
        <v>850526928</v>
      </c>
      <c r="C3304" s="6" t="s">
        <v>48</v>
      </c>
      <c r="D3304" s="10">
        <v>1386.6098400000003</v>
      </c>
      <c r="E3304" s="7">
        <v>43295</v>
      </c>
    </row>
    <row r="3305" spans="2:5" x14ac:dyDescent="0.2">
      <c r="B3305" s="9">
        <v>850770031</v>
      </c>
      <c r="C3305" s="6" t="s">
        <v>49</v>
      </c>
      <c r="D3305" s="10">
        <v>3287.9195999999997</v>
      </c>
      <c r="E3305" s="7">
        <v>43202</v>
      </c>
    </row>
    <row r="3306" spans="2:5" x14ac:dyDescent="0.2">
      <c r="B3306" s="9">
        <v>850926756</v>
      </c>
      <c r="C3306" s="6" t="s">
        <v>48</v>
      </c>
      <c r="D3306" s="10">
        <v>2121.2452800000005</v>
      </c>
      <c r="E3306" s="7">
        <v>43371</v>
      </c>
    </row>
    <row r="3307" spans="2:5" x14ac:dyDescent="0.2">
      <c r="B3307" s="9">
        <v>851062248</v>
      </c>
      <c r="C3307" s="6" t="s">
        <v>48</v>
      </c>
      <c r="D3307" s="10">
        <v>1829.8360080000002</v>
      </c>
      <c r="E3307" s="7">
        <v>43689</v>
      </c>
    </row>
    <row r="3308" spans="2:5" x14ac:dyDescent="0.2">
      <c r="B3308" s="9">
        <v>851245511</v>
      </c>
      <c r="C3308" s="6" t="s">
        <v>48</v>
      </c>
      <c r="D3308" s="10">
        <v>1427.3582400000003</v>
      </c>
      <c r="E3308" s="7">
        <v>43268</v>
      </c>
    </row>
    <row r="3309" spans="2:5" x14ac:dyDescent="0.2">
      <c r="B3309" s="9">
        <v>851398995</v>
      </c>
      <c r="C3309" s="6" t="s">
        <v>49</v>
      </c>
      <c r="D3309" s="10">
        <v>3528.3729600000001</v>
      </c>
      <c r="E3309" s="7">
        <v>43282</v>
      </c>
    </row>
    <row r="3310" spans="2:5" x14ac:dyDescent="0.2">
      <c r="B3310" s="9">
        <v>851546929</v>
      </c>
      <c r="C3310" s="6" t="s">
        <v>48</v>
      </c>
      <c r="D3310" s="10">
        <v>2140.6735350000004</v>
      </c>
      <c r="E3310" s="7">
        <v>43488</v>
      </c>
    </row>
    <row r="3311" spans="2:5" x14ac:dyDescent="0.2">
      <c r="B3311" s="9">
        <v>851735279</v>
      </c>
      <c r="C3311" s="6" t="s">
        <v>49</v>
      </c>
      <c r="D3311" s="10">
        <v>5573.6420921999998</v>
      </c>
      <c r="E3311" s="7">
        <v>43475</v>
      </c>
    </row>
    <row r="3312" spans="2:5" x14ac:dyDescent="0.2">
      <c r="B3312" s="9">
        <v>851860672</v>
      </c>
      <c r="C3312" s="6" t="s">
        <v>49</v>
      </c>
      <c r="D3312" s="10">
        <v>1583.7861312000002</v>
      </c>
      <c r="E3312" s="7">
        <v>43583</v>
      </c>
    </row>
    <row r="3313" spans="2:5" x14ac:dyDescent="0.2">
      <c r="B3313" s="9">
        <v>852054868</v>
      </c>
      <c r="C3313" s="6" t="s">
        <v>48</v>
      </c>
      <c r="D3313" s="10">
        <v>2254.4517996000004</v>
      </c>
      <c r="E3313" s="7">
        <v>43697</v>
      </c>
    </row>
    <row r="3314" spans="2:5" x14ac:dyDescent="0.2">
      <c r="B3314" s="9">
        <v>852229038</v>
      </c>
      <c r="C3314" s="6" t="s">
        <v>48</v>
      </c>
      <c r="D3314" s="10">
        <v>1214.0258130000002</v>
      </c>
      <c r="E3314" s="7">
        <v>43466</v>
      </c>
    </row>
    <row r="3315" spans="2:5" x14ac:dyDescent="0.2">
      <c r="B3315" s="9">
        <v>852382156</v>
      </c>
      <c r="C3315" s="6" t="s">
        <v>48</v>
      </c>
      <c r="D3315" s="10">
        <v>1309.7700000000002</v>
      </c>
      <c r="E3315" s="7">
        <v>43413</v>
      </c>
    </row>
    <row r="3316" spans="2:5" x14ac:dyDescent="0.2">
      <c r="B3316" s="9">
        <v>852537512</v>
      </c>
      <c r="C3316" s="6" t="s">
        <v>48</v>
      </c>
      <c r="D3316" s="10">
        <v>2171.3076000000005</v>
      </c>
      <c r="E3316" s="7">
        <v>43160</v>
      </c>
    </row>
    <row r="3317" spans="2:5" x14ac:dyDescent="0.2">
      <c r="B3317" s="9">
        <v>852769219</v>
      </c>
      <c r="C3317" s="6" t="s">
        <v>48</v>
      </c>
      <c r="D3317" s="10">
        <v>2026.8952704000005</v>
      </c>
      <c r="E3317" s="7">
        <v>43498</v>
      </c>
    </row>
    <row r="3318" spans="2:5" x14ac:dyDescent="0.2">
      <c r="B3318" s="9">
        <v>852906327</v>
      </c>
      <c r="C3318" s="6" t="s">
        <v>49</v>
      </c>
      <c r="D3318" s="10">
        <v>3271.5446400000001</v>
      </c>
      <c r="E3318" s="7">
        <v>43249</v>
      </c>
    </row>
    <row r="3319" spans="2:5" x14ac:dyDescent="0.2">
      <c r="B3319" s="9">
        <v>853034179</v>
      </c>
      <c r="C3319" s="6" t="s">
        <v>48</v>
      </c>
      <c r="D3319" s="10">
        <v>1245.7367999999999</v>
      </c>
      <c r="E3319" s="7">
        <v>43349</v>
      </c>
    </row>
    <row r="3320" spans="2:5" x14ac:dyDescent="0.2">
      <c r="B3320" s="9">
        <v>853201175</v>
      </c>
      <c r="C3320" s="6" t="s">
        <v>48</v>
      </c>
      <c r="D3320" s="10">
        <v>1720.7496306000003</v>
      </c>
      <c r="E3320" s="7">
        <v>43745</v>
      </c>
    </row>
    <row r="3321" spans="2:5" x14ac:dyDescent="0.2">
      <c r="B3321" s="9">
        <v>853397946</v>
      </c>
      <c r="C3321" s="6" t="s">
        <v>49</v>
      </c>
      <c r="D3321" s="10">
        <v>2028.3576768000003</v>
      </c>
      <c r="E3321" s="7">
        <v>43767</v>
      </c>
    </row>
    <row r="3322" spans="2:5" x14ac:dyDescent="0.2">
      <c r="B3322" s="9">
        <v>853572834</v>
      </c>
      <c r="C3322" s="6" t="s">
        <v>48</v>
      </c>
      <c r="D3322" s="10">
        <v>1617.1293600000004</v>
      </c>
      <c r="E3322" s="7">
        <v>43438</v>
      </c>
    </row>
    <row r="3323" spans="2:5" x14ac:dyDescent="0.2">
      <c r="B3323" s="9">
        <v>853731010</v>
      </c>
      <c r="C3323" s="6" t="s">
        <v>49</v>
      </c>
      <c r="D3323" s="10">
        <v>1809.00216</v>
      </c>
      <c r="E3323" s="7">
        <v>43213</v>
      </c>
    </row>
    <row r="3324" spans="2:5" x14ac:dyDescent="0.2">
      <c r="B3324" s="9">
        <v>853911284</v>
      </c>
      <c r="C3324" s="6" t="s">
        <v>49</v>
      </c>
      <c r="D3324" s="10">
        <v>2170.1131200000004</v>
      </c>
      <c r="E3324" s="7">
        <v>43460</v>
      </c>
    </row>
    <row r="3325" spans="2:5" x14ac:dyDescent="0.2">
      <c r="B3325" s="9">
        <v>854106818</v>
      </c>
      <c r="C3325" s="6" t="s">
        <v>48</v>
      </c>
      <c r="D3325" s="10">
        <v>1919.8317600000003</v>
      </c>
      <c r="E3325" s="7">
        <v>43144</v>
      </c>
    </row>
    <row r="3326" spans="2:5" x14ac:dyDescent="0.2">
      <c r="B3326" s="9">
        <v>854356283</v>
      </c>
      <c r="C3326" s="6" t="s">
        <v>48</v>
      </c>
      <c r="D3326" s="10">
        <v>1653.2208000000003</v>
      </c>
      <c r="E3326" s="7">
        <v>43317</v>
      </c>
    </row>
    <row r="3327" spans="2:5" x14ac:dyDescent="0.2">
      <c r="B3327" s="9">
        <v>854536648</v>
      </c>
      <c r="C3327" s="6" t="s">
        <v>48</v>
      </c>
      <c r="D3327" s="10">
        <v>2083.1979168000007</v>
      </c>
      <c r="E3327" s="7">
        <v>43786</v>
      </c>
    </row>
    <row r="3328" spans="2:5" x14ac:dyDescent="0.2">
      <c r="B3328" s="9">
        <v>854703811</v>
      </c>
      <c r="C3328" s="6" t="s">
        <v>49</v>
      </c>
      <c r="D3328" s="10">
        <v>3614.7487194</v>
      </c>
      <c r="E3328" s="7">
        <v>43688</v>
      </c>
    </row>
    <row r="3329" spans="2:5" x14ac:dyDescent="0.2">
      <c r="B3329" s="9">
        <v>854925571</v>
      </c>
      <c r="C3329" s="6" t="s">
        <v>48</v>
      </c>
      <c r="D3329" s="10">
        <v>1094.3856000000003</v>
      </c>
      <c r="E3329" s="7">
        <v>43116</v>
      </c>
    </row>
    <row r="3330" spans="2:5" x14ac:dyDescent="0.2">
      <c r="B3330" s="9">
        <v>855085692</v>
      </c>
      <c r="C3330" s="6" t="s">
        <v>48</v>
      </c>
      <c r="D3330" s="10">
        <v>1908.4251186000004</v>
      </c>
      <c r="E3330" s="7">
        <v>43823</v>
      </c>
    </row>
    <row r="3331" spans="2:5" x14ac:dyDescent="0.2">
      <c r="B3331" s="9">
        <v>855218902</v>
      </c>
      <c r="C3331" s="6" t="s">
        <v>49</v>
      </c>
      <c r="D3331" s="10">
        <v>5729.9367762000011</v>
      </c>
      <c r="E3331" s="7">
        <v>43595</v>
      </c>
    </row>
    <row r="3332" spans="2:5" x14ac:dyDescent="0.2">
      <c r="B3332" s="9">
        <v>855461891</v>
      </c>
      <c r="C3332" s="6" t="s">
        <v>49</v>
      </c>
      <c r="D3332" s="10">
        <v>4109.2531200000003</v>
      </c>
      <c r="E3332" s="7">
        <v>43465</v>
      </c>
    </row>
    <row r="3333" spans="2:5" x14ac:dyDescent="0.2">
      <c r="B3333" s="9">
        <v>855629865</v>
      </c>
      <c r="C3333" s="6" t="s">
        <v>48</v>
      </c>
      <c r="D3333" s="10">
        <v>1008.7557480000003</v>
      </c>
      <c r="E3333" s="7">
        <v>43791</v>
      </c>
    </row>
    <row r="3334" spans="2:5" x14ac:dyDescent="0.2">
      <c r="B3334" s="9">
        <v>855805291</v>
      </c>
      <c r="C3334" s="6" t="s">
        <v>48</v>
      </c>
      <c r="D3334" s="10">
        <v>1951.2662400000002</v>
      </c>
      <c r="E3334" s="7">
        <v>43124</v>
      </c>
    </row>
    <row r="3335" spans="2:5" x14ac:dyDescent="0.2">
      <c r="B3335" s="9">
        <v>855958975</v>
      </c>
      <c r="C3335" s="6" t="s">
        <v>48</v>
      </c>
      <c r="D3335" s="10">
        <v>2226.0268800000003</v>
      </c>
      <c r="E3335" s="7">
        <v>43417</v>
      </c>
    </row>
    <row r="3336" spans="2:5" x14ac:dyDescent="0.2">
      <c r="B3336" s="9">
        <v>856153502</v>
      </c>
      <c r="C3336" s="6" t="s">
        <v>48</v>
      </c>
      <c r="D3336" s="10">
        <v>1754.5096800000001</v>
      </c>
      <c r="E3336" s="7">
        <v>43439</v>
      </c>
    </row>
    <row r="3337" spans="2:5" x14ac:dyDescent="0.2">
      <c r="B3337" s="9">
        <v>856278183</v>
      </c>
      <c r="C3337" s="6" t="s">
        <v>48</v>
      </c>
      <c r="D3337" s="10">
        <v>1024.0043814000003</v>
      </c>
      <c r="E3337" s="7">
        <v>43724</v>
      </c>
    </row>
    <row r="3338" spans="2:5" x14ac:dyDescent="0.2">
      <c r="B3338" s="9">
        <v>856498009</v>
      </c>
      <c r="C3338" s="6" t="s">
        <v>48</v>
      </c>
      <c r="D3338" s="10">
        <v>2259.1436868000005</v>
      </c>
      <c r="E3338" s="7">
        <v>43703</v>
      </c>
    </row>
    <row r="3339" spans="2:5" x14ac:dyDescent="0.2">
      <c r="B3339" s="9">
        <v>856715004</v>
      </c>
      <c r="C3339" s="6" t="s">
        <v>49</v>
      </c>
      <c r="D3339" s="10">
        <v>5531.9635098000008</v>
      </c>
      <c r="E3339" s="7">
        <v>43491</v>
      </c>
    </row>
    <row r="3340" spans="2:5" x14ac:dyDescent="0.2">
      <c r="B3340" s="9">
        <v>856873121</v>
      </c>
      <c r="C3340" s="6" t="s">
        <v>48</v>
      </c>
      <c r="D3340" s="10">
        <v>1570.5597600000001</v>
      </c>
      <c r="E3340" s="7">
        <v>43252</v>
      </c>
    </row>
    <row r="3341" spans="2:5" x14ac:dyDescent="0.2">
      <c r="B3341" s="9">
        <v>857021005</v>
      </c>
      <c r="C3341" s="6" t="s">
        <v>48</v>
      </c>
      <c r="D3341" s="10">
        <v>2291.2243200000003</v>
      </c>
      <c r="E3341" s="7">
        <v>43211</v>
      </c>
    </row>
    <row r="3342" spans="2:5" x14ac:dyDescent="0.2">
      <c r="B3342" s="9">
        <v>857253634</v>
      </c>
      <c r="C3342" s="6" t="s">
        <v>48</v>
      </c>
      <c r="D3342" s="10">
        <v>1439.2363986000005</v>
      </c>
      <c r="E3342" s="7">
        <v>43739</v>
      </c>
    </row>
    <row r="3343" spans="2:5" x14ac:dyDescent="0.2">
      <c r="B3343" s="9">
        <v>857469742</v>
      </c>
      <c r="C3343" s="6" t="s">
        <v>48</v>
      </c>
      <c r="D3343" s="10">
        <v>1664.8632000000005</v>
      </c>
      <c r="E3343" s="7">
        <v>43393</v>
      </c>
    </row>
    <row r="3344" spans="2:5" x14ac:dyDescent="0.2">
      <c r="B3344" s="9">
        <v>857640215</v>
      </c>
      <c r="C3344" s="6" t="s">
        <v>49</v>
      </c>
      <c r="D3344" s="10">
        <v>1860.7750434000004</v>
      </c>
      <c r="E3344" s="7">
        <v>43507</v>
      </c>
    </row>
    <row r="3345" spans="2:5" x14ac:dyDescent="0.2">
      <c r="B3345" s="9">
        <v>857851092</v>
      </c>
      <c r="C3345" s="6" t="s">
        <v>48</v>
      </c>
      <c r="D3345" s="10">
        <v>1089.72864</v>
      </c>
      <c r="E3345" s="7">
        <v>43453</v>
      </c>
    </row>
    <row r="3346" spans="2:5" x14ac:dyDescent="0.2">
      <c r="B3346" s="9">
        <v>858099161</v>
      </c>
      <c r="C3346" s="6" t="s">
        <v>48</v>
      </c>
      <c r="D3346" s="10">
        <v>7390.8953118000027</v>
      </c>
      <c r="E3346" s="7">
        <v>43549</v>
      </c>
    </row>
    <row r="3347" spans="2:5" x14ac:dyDescent="0.2">
      <c r="B3347" s="9">
        <v>858350168</v>
      </c>
      <c r="C3347" s="6" t="s">
        <v>49</v>
      </c>
      <c r="D3347" s="10">
        <v>1709.8905600000001</v>
      </c>
      <c r="E3347" s="7">
        <v>43238</v>
      </c>
    </row>
    <row r="3348" spans="2:5" x14ac:dyDescent="0.2">
      <c r="B3348" s="9">
        <v>858575623</v>
      </c>
      <c r="C3348" s="6" t="s">
        <v>49</v>
      </c>
      <c r="D3348" s="10">
        <v>4609.9821600000005</v>
      </c>
      <c r="E3348" s="7">
        <v>43399</v>
      </c>
    </row>
    <row r="3349" spans="2:5" x14ac:dyDescent="0.2">
      <c r="B3349" s="9">
        <v>858710411</v>
      </c>
      <c r="C3349" s="6" t="s">
        <v>49</v>
      </c>
      <c r="D3349" s="10">
        <v>4189.5658350000003</v>
      </c>
      <c r="E3349" s="7">
        <v>43685</v>
      </c>
    </row>
    <row r="3350" spans="2:5" x14ac:dyDescent="0.2">
      <c r="B3350" s="9">
        <v>858863827</v>
      </c>
      <c r="C3350" s="6" t="s">
        <v>49</v>
      </c>
      <c r="D3350" s="10">
        <v>3426.6758399999999</v>
      </c>
      <c r="E3350" s="7">
        <v>43202</v>
      </c>
    </row>
    <row r="3351" spans="2:5" x14ac:dyDescent="0.2">
      <c r="B3351" s="9">
        <v>859074553</v>
      </c>
      <c r="C3351" s="6" t="s">
        <v>48</v>
      </c>
      <c r="D3351" s="10">
        <v>1259.7076800000002</v>
      </c>
      <c r="E3351" s="7">
        <v>43212</v>
      </c>
    </row>
    <row r="3352" spans="2:5" x14ac:dyDescent="0.2">
      <c r="B3352" s="9">
        <v>859295404</v>
      </c>
      <c r="C3352" s="6" t="s">
        <v>49</v>
      </c>
      <c r="D3352" s="10">
        <v>4583.26512</v>
      </c>
      <c r="E3352" s="7">
        <v>43363</v>
      </c>
    </row>
    <row r="3353" spans="2:5" x14ac:dyDescent="0.2">
      <c r="B3353" s="9">
        <v>859435085</v>
      </c>
      <c r="C3353" s="6" t="s">
        <v>49</v>
      </c>
      <c r="D3353" s="10">
        <v>1669.7482074000002</v>
      </c>
      <c r="E3353" s="7">
        <v>43469</v>
      </c>
    </row>
    <row r="3354" spans="2:5" x14ac:dyDescent="0.2">
      <c r="B3354" s="9">
        <v>859610847</v>
      </c>
      <c r="C3354" s="6" t="s">
        <v>48</v>
      </c>
      <c r="D3354" s="10">
        <v>2006.9547498000004</v>
      </c>
      <c r="E3354" s="7">
        <v>43687</v>
      </c>
    </row>
    <row r="3355" spans="2:5" x14ac:dyDescent="0.2">
      <c r="B3355" s="9">
        <v>859814921</v>
      </c>
      <c r="C3355" s="6" t="s">
        <v>49</v>
      </c>
      <c r="D3355" s="10">
        <v>3783.1996566000007</v>
      </c>
      <c r="E3355" s="7">
        <v>43474</v>
      </c>
    </row>
    <row r="3356" spans="2:5" x14ac:dyDescent="0.2">
      <c r="B3356" s="9">
        <v>859953771</v>
      </c>
      <c r="C3356" s="6" t="s">
        <v>49</v>
      </c>
      <c r="D3356" s="10">
        <v>1946.0347199999997</v>
      </c>
      <c r="E3356" s="7">
        <v>43161</v>
      </c>
    </row>
    <row r="3357" spans="2:5" x14ac:dyDescent="0.2">
      <c r="B3357" s="9">
        <v>860152783</v>
      </c>
      <c r="C3357" s="6" t="s">
        <v>49</v>
      </c>
      <c r="D3357" s="10">
        <v>3496.6594025999998</v>
      </c>
      <c r="E3357" s="7">
        <v>43561</v>
      </c>
    </row>
    <row r="3358" spans="2:5" x14ac:dyDescent="0.2">
      <c r="B3358" s="9">
        <v>860277057</v>
      </c>
      <c r="C3358" s="6" t="s">
        <v>49</v>
      </c>
      <c r="D3358" s="10">
        <v>2759.61168</v>
      </c>
      <c r="E3358" s="7">
        <v>43275</v>
      </c>
    </row>
    <row r="3359" spans="2:5" x14ac:dyDescent="0.2">
      <c r="B3359" s="9">
        <v>860495523</v>
      </c>
      <c r="C3359" s="6" t="s">
        <v>48</v>
      </c>
      <c r="D3359" s="10">
        <v>2500.7875200000008</v>
      </c>
      <c r="E3359" s="7">
        <v>43294</v>
      </c>
    </row>
    <row r="3360" spans="2:5" x14ac:dyDescent="0.2">
      <c r="B3360" s="9">
        <v>860735888</v>
      </c>
      <c r="C3360" s="6" t="s">
        <v>48</v>
      </c>
      <c r="D3360" s="10">
        <v>1996.3980036000005</v>
      </c>
      <c r="E3360" s="7">
        <v>43615</v>
      </c>
    </row>
    <row r="3361" spans="2:5" x14ac:dyDescent="0.2">
      <c r="B3361" s="9">
        <v>860937356</v>
      </c>
      <c r="C3361" s="6" t="s">
        <v>48</v>
      </c>
      <c r="D3361" s="10">
        <v>1136.2982400000001</v>
      </c>
      <c r="E3361" s="7">
        <v>43111</v>
      </c>
    </row>
    <row r="3362" spans="2:5" x14ac:dyDescent="0.2">
      <c r="B3362" s="9">
        <v>861113035</v>
      </c>
      <c r="C3362" s="6" t="s">
        <v>48</v>
      </c>
      <c r="D3362" s="10">
        <v>1047.4638174000002</v>
      </c>
      <c r="E3362" s="7">
        <v>43799</v>
      </c>
    </row>
    <row r="3363" spans="2:5" x14ac:dyDescent="0.2">
      <c r="B3363" s="9">
        <v>861325447</v>
      </c>
      <c r="C3363" s="6" t="s">
        <v>49</v>
      </c>
      <c r="D3363" s="10">
        <v>2682.0460800000001</v>
      </c>
      <c r="E3363" s="7">
        <v>43439</v>
      </c>
    </row>
    <row r="3364" spans="2:5" x14ac:dyDescent="0.2">
      <c r="B3364" s="9">
        <v>861476219</v>
      </c>
      <c r="C3364" s="6" t="s">
        <v>49</v>
      </c>
      <c r="D3364" s="10">
        <v>2976.5454264000005</v>
      </c>
      <c r="E3364" s="7">
        <v>43572</v>
      </c>
    </row>
    <row r="3365" spans="2:5" x14ac:dyDescent="0.2">
      <c r="B3365" s="9">
        <v>861672008</v>
      </c>
      <c r="C3365" s="6" t="s">
        <v>48</v>
      </c>
      <c r="D3365" s="10">
        <v>2569.9812138000002</v>
      </c>
      <c r="E3365" s="7">
        <v>43705</v>
      </c>
    </row>
    <row r="3366" spans="2:5" x14ac:dyDescent="0.2">
      <c r="B3366" s="9">
        <v>861891179</v>
      </c>
      <c r="C3366" s="6" t="s">
        <v>48</v>
      </c>
      <c r="D3366" s="10">
        <v>1176.4907154000002</v>
      </c>
      <c r="E3366" s="7">
        <v>43768</v>
      </c>
    </row>
    <row r="3367" spans="2:5" x14ac:dyDescent="0.2">
      <c r="B3367" s="9">
        <v>862023448</v>
      </c>
      <c r="C3367" s="6" t="s">
        <v>49</v>
      </c>
      <c r="D3367" s="10">
        <v>4591.8835199999994</v>
      </c>
      <c r="E3367" s="7">
        <v>43213</v>
      </c>
    </row>
    <row r="3368" spans="2:5" x14ac:dyDescent="0.2">
      <c r="B3368" s="9">
        <v>862149882</v>
      </c>
      <c r="C3368" s="6" t="s">
        <v>48</v>
      </c>
      <c r="D3368" s="10">
        <v>2080.4968800000001</v>
      </c>
      <c r="E3368" s="7">
        <v>43234</v>
      </c>
    </row>
    <row r="3369" spans="2:5" x14ac:dyDescent="0.2">
      <c r="B3369" s="9">
        <v>862311572</v>
      </c>
      <c r="C3369" s="6" t="s">
        <v>48</v>
      </c>
      <c r="D3369" s="10">
        <v>1711.3658562000005</v>
      </c>
      <c r="E3369" s="7">
        <v>43653</v>
      </c>
    </row>
    <row r="3370" spans="2:5" x14ac:dyDescent="0.2">
      <c r="B3370" s="9">
        <v>862554708</v>
      </c>
      <c r="C3370" s="6" t="s">
        <v>48</v>
      </c>
      <c r="D3370" s="10">
        <v>1301.62032</v>
      </c>
      <c r="E3370" s="7">
        <v>43160</v>
      </c>
    </row>
    <row r="3371" spans="2:5" x14ac:dyDescent="0.2">
      <c r="B3371" s="9">
        <v>862731684</v>
      </c>
      <c r="C3371" s="6" t="s">
        <v>48</v>
      </c>
      <c r="D3371" s="10">
        <v>2529.8935200000005</v>
      </c>
      <c r="E3371" s="7">
        <v>43106</v>
      </c>
    </row>
    <row r="3372" spans="2:5" x14ac:dyDescent="0.2">
      <c r="B3372" s="9">
        <v>862857456</v>
      </c>
      <c r="C3372" s="6" t="s">
        <v>49</v>
      </c>
      <c r="D3372" s="10">
        <v>3121.58448</v>
      </c>
      <c r="E3372" s="7">
        <v>43397</v>
      </c>
    </row>
    <row r="3373" spans="2:5" x14ac:dyDescent="0.2">
      <c r="B3373" s="9">
        <v>863055693</v>
      </c>
      <c r="C3373" s="6" t="s">
        <v>48</v>
      </c>
      <c r="D3373" s="10">
        <v>3250.5580800000007</v>
      </c>
      <c r="E3373" s="7">
        <v>43225</v>
      </c>
    </row>
    <row r="3374" spans="2:5" x14ac:dyDescent="0.2">
      <c r="B3374" s="9">
        <v>863248151</v>
      </c>
      <c r="C3374" s="6" t="s">
        <v>49</v>
      </c>
      <c r="D3374" s="10">
        <v>2212.34328</v>
      </c>
      <c r="E3374" s="7">
        <v>43113</v>
      </c>
    </row>
    <row r="3375" spans="2:5" x14ac:dyDescent="0.2">
      <c r="B3375" s="9">
        <v>863381591</v>
      </c>
      <c r="C3375" s="6" t="s">
        <v>48</v>
      </c>
      <c r="D3375" s="10">
        <v>2173.6360800000002</v>
      </c>
      <c r="E3375" s="7">
        <v>43265</v>
      </c>
    </row>
    <row r="3376" spans="2:5" x14ac:dyDescent="0.2">
      <c r="B3376" s="9">
        <v>863520960</v>
      </c>
      <c r="C3376" s="6" t="s">
        <v>49</v>
      </c>
      <c r="D3376" s="10">
        <v>2738.0656800000002</v>
      </c>
      <c r="E3376" s="7">
        <v>43211</v>
      </c>
    </row>
    <row r="3377" spans="2:5" x14ac:dyDescent="0.2">
      <c r="B3377" s="9">
        <v>863732003</v>
      </c>
      <c r="C3377" s="6" t="s">
        <v>49</v>
      </c>
      <c r="D3377" s="10">
        <v>4484.1535199999998</v>
      </c>
      <c r="E3377" s="7">
        <v>43403</v>
      </c>
    </row>
    <row r="3378" spans="2:5" x14ac:dyDescent="0.2">
      <c r="B3378" s="9">
        <v>863901722</v>
      </c>
      <c r="C3378" s="6" t="s">
        <v>49</v>
      </c>
      <c r="D3378" s="10">
        <v>3322.1303388000001</v>
      </c>
      <c r="E3378" s="7">
        <v>43619</v>
      </c>
    </row>
    <row r="3379" spans="2:5" x14ac:dyDescent="0.2">
      <c r="B3379" s="9">
        <v>864066068</v>
      </c>
      <c r="C3379" s="6" t="s">
        <v>48</v>
      </c>
      <c r="D3379" s="10">
        <v>1246.9010400000002</v>
      </c>
      <c r="E3379" s="7">
        <v>43265</v>
      </c>
    </row>
    <row r="3380" spans="2:5" x14ac:dyDescent="0.2">
      <c r="B3380" s="9">
        <v>864194160</v>
      </c>
      <c r="C3380" s="6" t="s">
        <v>49</v>
      </c>
      <c r="D3380" s="10">
        <v>4478.9824799999997</v>
      </c>
      <c r="E3380" s="7">
        <v>43179</v>
      </c>
    </row>
    <row r="3381" spans="2:5" x14ac:dyDescent="0.2">
      <c r="B3381" s="9">
        <v>864401814</v>
      </c>
      <c r="C3381" s="6" t="s">
        <v>48</v>
      </c>
      <c r="D3381" s="10">
        <v>2117.7525600000004</v>
      </c>
      <c r="E3381" s="7">
        <v>43456</v>
      </c>
    </row>
    <row r="3382" spans="2:5" x14ac:dyDescent="0.2">
      <c r="B3382" s="9">
        <v>864604702</v>
      </c>
      <c r="C3382" s="6" t="s">
        <v>48</v>
      </c>
      <c r="D3382" s="10">
        <v>1760.6306718000005</v>
      </c>
      <c r="E3382" s="7">
        <v>43731</v>
      </c>
    </row>
    <row r="3383" spans="2:5" x14ac:dyDescent="0.2">
      <c r="B3383" s="9">
        <v>864808910</v>
      </c>
      <c r="C3383" s="6" t="s">
        <v>48</v>
      </c>
      <c r="D3383" s="10">
        <v>1102.5352800000003</v>
      </c>
      <c r="E3383" s="7">
        <v>43142</v>
      </c>
    </row>
    <row r="3384" spans="2:5" x14ac:dyDescent="0.2">
      <c r="B3384" s="9">
        <v>865026525</v>
      </c>
      <c r="C3384" s="6" t="s">
        <v>49</v>
      </c>
      <c r="D3384" s="10">
        <v>3040.7999076000001</v>
      </c>
      <c r="E3384" s="7">
        <v>43512</v>
      </c>
    </row>
    <row r="3385" spans="2:5" x14ac:dyDescent="0.2">
      <c r="B3385" s="9">
        <v>865204974</v>
      </c>
      <c r="C3385" s="6" t="s">
        <v>48</v>
      </c>
      <c r="D3385" s="10">
        <v>5583.3457680000001</v>
      </c>
      <c r="E3385" s="7">
        <v>43809</v>
      </c>
    </row>
    <row r="3386" spans="2:5" x14ac:dyDescent="0.2">
      <c r="B3386" s="9">
        <v>865340455</v>
      </c>
      <c r="C3386" s="6" t="s">
        <v>48</v>
      </c>
      <c r="D3386" s="10">
        <v>1123.7069844000002</v>
      </c>
      <c r="E3386" s="7">
        <v>43607</v>
      </c>
    </row>
    <row r="3387" spans="2:5" x14ac:dyDescent="0.2">
      <c r="B3387" s="9">
        <v>865566579</v>
      </c>
      <c r="C3387" s="6" t="s">
        <v>48</v>
      </c>
      <c r="D3387" s="10">
        <v>1496.7120168000004</v>
      </c>
      <c r="E3387" s="7">
        <v>43639</v>
      </c>
    </row>
    <row r="3388" spans="2:5" x14ac:dyDescent="0.2">
      <c r="B3388" s="9">
        <v>865815634</v>
      </c>
      <c r="C3388" s="6" t="s">
        <v>48</v>
      </c>
      <c r="D3388" s="10">
        <v>4842.0741600000001</v>
      </c>
      <c r="E3388" s="7">
        <v>43279</v>
      </c>
    </row>
    <row r="3389" spans="2:5" x14ac:dyDescent="0.2">
      <c r="B3389" s="9">
        <v>865993583</v>
      </c>
      <c r="C3389" s="6" t="s">
        <v>48</v>
      </c>
      <c r="D3389" s="10">
        <v>1958.2516800000001</v>
      </c>
      <c r="E3389" s="7">
        <v>43286</v>
      </c>
    </row>
    <row r="3390" spans="2:5" x14ac:dyDescent="0.2">
      <c r="B3390" s="9">
        <v>866133980</v>
      </c>
      <c r="C3390" s="6" t="s">
        <v>48</v>
      </c>
      <c r="D3390" s="10">
        <v>1381.7607804000002</v>
      </c>
      <c r="E3390" s="7">
        <v>43659</v>
      </c>
    </row>
    <row r="3391" spans="2:5" x14ac:dyDescent="0.2">
      <c r="B3391" s="9">
        <v>866352160</v>
      </c>
      <c r="C3391" s="6" t="s">
        <v>49</v>
      </c>
      <c r="D3391" s="10">
        <v>4205.7791999999999</v>
      </c>
      <c r="E3391" s="7">
        <v>43138</v>
      </c>
    </row>
    <row r="3392" spans="2:5" x14ac:dyDescent="0.2">
      <c r="B3392" s="9">
        <v>866595984</v>
      </c>
      <c r="C3392" s="6" t="s">
        <v>48</v>
      </c>
      <c r="D3392" s="10">
        <v>2600.4784806000002</v>
      </c>
      <c r="E3392" s="7">
        <v>43697</v>
      </c>
    </row>
    <row r="3393" spans="2:5" x14ac:dyDescent="0.2">
      <c r="B3393" s="9">
        <v>866773625</v>
      </c>
      <c r="C3393" s="6" t="s">
        <v>48</v>
      </c>
      <c r="D3393" s="10">
        <v>1551.9319200000002</v>
      </c>
      <c r="E3393" s="7">
        <v>43173</v>
      </c>
    </row>
    <row r="3394" spans="2:5" x14ac:dyDescent="0.2">
      <c r="B3394" s="9">
        <v>867008978</v>
      </c>
      <c r="C3394" s="6" t="s">
        <v>48</v>
      </c>
      <c r="D3394" s="10">
        <v>2256.7977432000002</v>
      </c>
      <c r="E3394" s="7">
        <v>43492</v>
      </c>
    </row>
    <row r="3395" spans="2:5" x14ac:dyDescent="0.2">
      <c r="B3395" s="9">
        <v>867199852</v>
      </c>
      <c r="C3395" s="6" t="s">
        <v>48</v>
      </c>
      <c r="D3395" s="10">
        <v>7631.5932000000003</v>
      </c>
      <c r="E3395" s="7">
        <v>43250</v>
      </c>
    </row>
    <row r="3396" spans="2:5" x14ac:dyDescent="0.2">
      <c r="B3396" s="9">
        <v>867338400</v>
      </c>
      <c r="C3396" s="6" t="s">
        <v>48</v>
      </c>
      <c r="D3396" s="10">
        <v>1612.4724000000001</v>
      </c>
      <c r="E3396" s="7">
        <v>43118</v>
      </c>
    </row>
    <row r="3397" spans="2:5" x14ac:dyDescent="0.2">
      <c r="B3397" s="9">
        <v>867571014</v>
      </c>
      <c r="C3397" s="6" t="s">
        <v>48</v>
      </c>
      <c r="D3397" s="10">
        <v>3852.4701600000008</v>
      </c>
      <c r="E3397" s="7">
        <v>43223</v>
      </c>
    </row>
    <row r="3398" spans="2:5" x14ac:dyDescent="0.2">
      <c r="B3398" s="9">
        <v>867698149</v>
      </c>
      <c r="C3398" s="6" t="s">
        <v>49</v>
      </c>
      <c r="D3398" s="10">
        <v>3940.3324799999996</v>
      </c>
      <c r="E3398" s="7">
        <v>43209</v>
      </c>
    </row>
    <row r="3399" spans="2:5" x14ac:dyDescent="0.2">
      <c r="B3399" s="9">
        <v>867905911</v>
      </c>
      <c r="C3399" s="6" t="s">
        <v>49</v>
      </c>
      <c r="D3399" s="10">
        <v>3629.2082399999999</v>
      </c>
      <c r="E3399" s="7">
        <v>43231</v>
      </c>
    </row>
    <row r="3400" spans="2:5" x14ac:dyDescent="0.2">
      <c r="B3400" s="9">
        <v>868121783</v>
      </c>
      <c r="C3400" s="6" t="s">
        <v>48</v>
      </c>
      <c r="D3400" s="10">
        <v>6013.8264186000015</v>
      </c>
      <c r="E3400" s="7">
        <v>43505</v>
      </c>
    </row>
    <row r="3401" spans="2:5" x14ac:dyDescent="0.2">
      <c r="B3401" s="9">
        <v>868301657</v>
      </c>
      <c r="C3401" s="6" t="s">
        <v>48</v>
      </c>
      <c r="D3401" s="10">
        <v>4690.7229600000001</v>
      </c>
      <c r="E3401" s="7">
        <v>43246</v>
      </c>
    </row>
    <row r="3402" spans="2:5" x14ac:dyDescent="0.2">
      <c r="B3402" s="9">
        <v>868434751</v>
      </c>
      <c r="C3402" s="6" t="s">
        <v>48</v>
      </c>
      <c r="D3402" s="10">
        <v>4924.7352000000001</v>
      </c>
      <c r="E3402" s="7">
        <v>43119</v>
      </c>
    </row>
    <row r="3403" spans="2:5" x14ac:dyDescent="0.2">
      <c r="B3403" s="9">
        <v>868640707</v>
      </c>
      <c r="C3403" s="6" t="s">
        <v>49</v>
      </c>
      <c r="D3403" s="10">
        <v>3558.5373600000003</v>
      </c>
      <c r="E3403" s="7">
        <v>43442</v>
      </c>
    </row>
    <row r="3404" spans="2:5" x14ac:dyDescent="0.2">
      <c r="B3404" s="9">
        <v>868860485</v>
      </c>
      <c r="C3404" s="6" t="s">
        <v>48</v>
      </c>
      <c r="D3404" s="10">
        <v>1738.2103200000001</v>
      </c>
      <c r="E3404" s="7">
        <v>43405</v>
      </c>
    </row>
    <row r="3405" spans="2:5" x14ac:dyDescent="0.2">
      <c r="B3405" s="9">
        <v>868992207</v>
      </c>
      <c r="C3405" s="6" t="s">
        <v>49</v>
      </c>
      <c r="D3405" s="10">
        <v>1596.8106882</v>
      </c>
      <c r="E3405" s="7">
        <v>43497</v>
      </c>
    </row>
    <row r="3406" spans="2:5" x14ac:dyDescent="0.2">
      <c r="B3406" s="9">
        <v>869183176</v>
      </c>
      <c r="C3406" s="6" t="s">
        <v>49</v>
      </c>
      <c r="D3406" s="10">
        <v>2532.08592</v>
      </c>
      <c r="E3406" s="7">
        <v>43166</v>
      </c>
    </row>
    <row r="3407" spans="2:5" x14ac:dyDescent="0.2">
      <c r="B3407" s="9">
        <v>869322730</v>
      </c>
      <c r="C3407" s="6" t="s">
        <v>48</v>
      </c>
      <c r="D3407" s="10">
        <v>6254.2856376000009</v>
      </c>
      <c r="E3407" s="7">
        <v>43633</v>
      </c>
    </row>
    <row r="3408" spans="2:5" x14ac:dyDescent="0.2">
      <c r="B3408" s="9">
        <v>869549720</v>
      </c>
      <c r="C3408" s="6" t="s">
        <v>48</v>
      </c>
      <c r="D3408" s="10">
        <v>1943.6142726000005</v>
      </c>
      <c r="E3408" s="7">
        <v>43598</v>
      </c>
    </row>
    <row r="3409" spans="2:5" x14ac:dyDescent="0.2">
      <c r="B3409" s="9">
        <v>869789490</v>
      </c>
      <c r="C3409" s="6" t="s">
        <v>48</v>
      </c>
      <c r="D3409" s="10">
        <v>2118.3870708000004</v>
      </c>
      <c r="E3409" s="7">
        <v>43600</v>
      </c>
    </row>
    <row r="3410" spans="2:5" x14ac:dyDescent="0.2">
      <c r="B3410" s="9">
        <v>869939779</v>
      </c>
      <c r="C3410" s="6" t="s">
        <v>49</v>
      </c>
      <c r="D3410" s="10">
        <v>5526.7536870000004</v>
      </c>
      <c r="E3410" s="7">
        <v>43562</v>
      </c>
    </row>
    <row r="3411" spans="2:5" x14ac:dyDescent="0.2">
      <c r="B3411" s="9">
        <v>870122590</v>
      </c>
      <c r="C3411" s="6" t="s">
        <v>49</v>
      </c>
      <c r="D3411" s="10">
        <v>2342.4811199999999</v>
      </c>
      <c r="E3411" s="7">
        <v>43313</v>
      </c>
    </row>
    <row r="3412" spans="2:5" x14ac:dyDescent="0.2">
      <c r="B3412" s="9">
        <v>870273217</v>
      </c>
      <c r="C3412" s="6" t="s">
        <v>48</v>
      </c>
      <c r="D3412" s="10">
        <v>1461.1212000000003</v>
      </c>
      <c r="E3412" s="7">
        <v>43182</v>
      </c>
    </row>
    <row r="3413" spans="2:5" x14ac:dyDescent="0.2">
      <c r="B3413" s="9">
        <v>870524074</v>
      </c>
      <c r="C3413" s="6" t="s">
        <v>48</v>
      </c>
      <c r="D3413" s="10">
        <v>2281.4301510000005</v>
      </c>
      <c r="E3413" s="7">
        <v>43478</v>
      </c>
    </row>
    <row r="3414" spans="2:5" x14ac:dyDescent="0.2">
      <c r="B3414" s="9">
        <v>870769226</v>
      </c>
      <c r="C3414" s="6" t="s">
        <v>48</v>
      </c>
      <c r="D3414" s="10">
        <v>1908.1893600000003</v>
      </c>
      <c r="E3414" s="7">
        <v>43294</v>
      </c>
    </row>
    <row r="3415" spans="2:5" x14ac:dyDescent="0.2">
      <c r="B3415" s="9">
        <v>870959333</v>
      </c>
      <c r="C3415" s="6" t="s">
        <v>49</v>
      </c>
      <c r="D3415" s="10">
        <v>2488.1320799999999</v>
      </c>
      <c r="E3415" s="7">
        <v>43442</v>
      </c>
    </row>
    <row r="3416" spans="2:5" x14ac:dyDescent="0.2">
      <c r="B3416" s="9">
        <v>871167927</v>
      </c>
      <c r="C3416" s="6" t="s">
        <v>48</v>
      </c>
      <c r="D3416" s="10">
        <v>1803.4077600000003</v>
      </c>
      <c r="E3416" s="7">
        <v>43440</v>
      </c>
    </row>
    <row r="3417" spans="2:5" x14ac:dyDescent="0.2">
      <c r="B3417" s="9">
        <v>871312379</v>
      </c>
      <c r="C3417" s="6" t="s">
        <v>48</v>
      </c>
      <c r="D3417" s="10">
        <v>2208.5632799999998</v>
      </c>
      <c r="E3417" s="7">
        <v>43292</v>
      </c>
    </row>
    <row r="3418" spans="2:5" x14ac:dyDescent="0.2">
      <c r="B3418" s="9">
        <v>871494386</v>
      </c>
      <c r="C3418" s="6" t="s">
        <v>49</v>
      </c>
      <c r="D3418" s="10">
        <v>3104.1860849999998</v>
      </c>
      <c r="E3418" s="7">
        <v>43744</v>
      </c>
    </row>
    <row r="3419" spans="2:5" x14ac:dyDescent="0.2">
      <c r="B3419" s="9">
        <v>871686306</v>
      </c>
      <c r="C3419" s="6" t="s">
        <v>48</v>
      </c>
      <c r="D3419" s="10">
        <v>7044.816240000001</v>
      </c>
      <c r="E3419" s="7">
        <v>43346</v>
      </c>
    </row>
    <row r="3420" spans="2:5" x14ac:dyDescent="0.2">
      <c r="B3420" s="9">
        <v>871913359</v>
      </c>
      <c r="C3420" s="6" t="s">
        <v>49</v>
      </c>
      <c r="D3420" s="10">
        <v>3786.9249599999994</v>
      </c>
      <c r="E3420" s="7">
        <v>43183</v>
      </c>
    </row>
    <row r="3421" spans="2:5" x14ac:dyDescent="0.2">
      <c r="B3421" s="9">
        <v>872113799</v>
      </c>
      <c r="C3421" s="6" t="s">
        <v>48</v>
      </c>
      <c r="D3421" s="10">
        <v>2254.4517996000004</v>
      </c>
      <c r="E3421" s="7">
        <v>43528</v>
      </c>
    </row>
    <row r="3422" spans="2:5" x14ac:dyDescent="0.2">
      <c r="B3422" s="9">
        <v>872319506</v>
      </c>
      <c r="C3422" s="6" t="s">
        <v>49</v>
      </c>
      <c r="D3422" s="10">
        <v>2610.5133599999999</v>
      </c>
      <c r="E3422" s="7">
        <v>43109</v>
      </c>
    </row>
    <row r="3423" spans="2:5" x14ac:dyDescent="0.2">
      <c r="B3423" s="9">
        <v>872464862</v>
      </c>
      <c r="C3423" s="6" t="s">
        <v>48</v>
      </c>
      <c r="D3423" s="10">
        <v>1740.6901512000004</v>
      </c>
      <c r="E3423" s="7">
        <v>43644</v>
      </c>
    </row>
    <row r="3424" spans="2:5" x14ac:dyDescent="0.2">
      <c r="B3424" s="9">
        <v>872656378</v>
      </c>
      <c r="C3424" s="6" t="s">
        <v>48</v>
      </c>
      <c r="D3424" s="10">
        <v>1120.1880690000003</v>
      </c>
      <c r="E3424" s="7">
        <v>43525</v>
      </c>
    </row>
    <row r="3425" spans="2:5" x14ac:dyDescent="0.2">
      <c r="B3425" s="9">
        <v>872811036</v>
      </c>
      <c r="C3425" s="6" t="s">
        <v>48</v>
      </c>
      <c r="D3425" s="10">
        <v>4085.4607794000003</v>
      </c>
      <c r="E3425" s="7">
        <v>43528</v>
      </c>
    </row>
    <row r="3426" spans="2:5" x14ac:dyDescent="0.2">
      <c r="B3426" s="9">
        <v>873028473</v>
      </c>
      <c r="C3426" s="6" t="s">
        <v>48</v>
      </c>
      <c r="D3426" s="10">
        <v>2545.3488060000009</v>
      </c>
      <c r="E3426" s="7">
        <v>43821</v>
      </c>
    </row>
    <row r="3427" spans="2:5" x14ac:dyDescent="0.2">
      <c r="B3427" s="9">
        <v>873153532</v>
      </c>
      <c r="C3427" s="6" t="s">
        <v>48</v>
      </c>
      <c r="D3427" s="10">
        <v>1181.1826026000006</v>
      </c>
      <c r="E3427" s="7">
        <v>43490</v>
      </c>
    </row>
    <row r="3428" spans="2:5" x14ac:dyDescent="0.2">
      <c r="B3428" s="9">
        <v>873365570</v>
      </c>
      <c r="C3428" s="6" t="s">
        <v>48</v>
      </c>
      <c r="D3428" s="10">
        <v>1377.0688932000005</v>
      </c>
      <c r="E3428" s="7">
        <v>43761</v>
      </c>
    </row>
    <row r="3429" spans="2:5" x14ac:dyDescent="0.2">
      <c r="B3429" s="9">
        <v>873543525</v>
      </c>
      <c r="C3429" s="6" t="s">
        <v>49</v>
      </c>
      <c r="D3429" s="10">
        <v>4432.6908990000011</v>
      </c>
      <c r="E3429" s="7">
        <v>43557</v>
      </c>
    </row>
    <row r="3430" spans="2:5" x14ac:dyDescent="0.2">
      <c r="B3430" s="9">
        <v>873710302</v>
      </c>
      <c r="C3430" s="6" t="s">
        <v>48</v>
      </c>
      <c r="D3430" s="10">
        <v>1517.0047200000004</v>
      </c>
      <c r="E3430" s="7">
        <v>43361</v>
      </c>
    </row>
    <row r="3431" spans="2:5" x14ac:dyDescent="0.2">
      <c r="B3431" s="9">
        <v>873852731</v>
      </c>
      <c r="C3431" s="6" t="s">
        <v>48</v>
      </c>
      <c r="D3431" s="10">
        <v>1108.4583510000002</v>
      </c>
      <c r="E3431" s="7">
        <v>43469</v>
      </c>
    </row>
    <row r="3432" spans="2:5" x14ac:dyDescent="0.2">
      <c r="B3432" s="9">
        <v>873987089</v>
      </c>
      <c r="C3432" s="6" t="s">
        <v>48</v>
      </c>
      <c r="D3432" s="10">
        <v>2236.8572226000001</v>
      </c>
      <c r="E3432" s="7">
        <v>43528</v>
      </c>
    </row>
    <row r="3433" spans="2:5" x14ac:dyDescent="0.2">
      <c r="B3433" s="9">
        <v>874160620</v>
      </c>
      <c r="C3433" s="6" t="s">
        <v>49</v>
      </c>
      <c r="D3433" s="10">
        <v>3728.4965172000002</v>
      </c>
      <c r="E3433" s="7">
        <v>43726</v>
      </c>
    </row>
    <row r="3434" spans="2:5" x14ac:dyDescent="0.2">
      <c r="B3434" s="9">
        <v>874384182</v>
      </c>
      <c r="C3434" s="6" t="s">
        <v>49</v>
      </c>
      <c r="D3434" s="10">
        <v>1529.7659999999998</v>
      </c>
      <c r="E3434" s="7">
        <v>43256</v>
      </c>
    </row>
    <row r="3435" spans="2:5" x14ac:dyDescent="0.2">
      <c r="B3435" s="9">
        <v>874587845</v>
      </c>
      <c r="C3435" s="6" t="s">
        <v>48</v>
      </c>
      <c r="D3435" s="10">
        <v>2148.0228000000002</v>
      </c>
      <c r="E3435" s="7">
        <v>43227</v>
      </c>
    </row>
    <row r="3436" spans="2:5" x14ac:dyDescent="0.2">
      <c r="B3436" s="9">
        <v>874728250</v>
      </c>
      <c r="C3436" s="6" t="s">
        <v>49</v>
      </c>
      <c r="D3436" s="10">
        <v>3125.8936800000001</v>
      </c>
      <c r="E3436" s="7">
        <v>43559</v>
      </c>
    </row>
    <row r="3437" spans="2:5" x14ac:dyDescent="0.2">
      <c r="B3437" s="9">
        <v>874973428</v>
      </c>
      <c r="C3437" s="6" t="s">
        <v>48</v>
      </c>
      <c r="D3437" s="10">
        <v>1420.4688498000003</v>
      </c>
      <c r="E3437" s="7">
        <v>43670</v>
      </c>
    </row>
    <row r="3438" spans="2:5" x14ac:dyDescent="0.2">
      <c r="B3438" s="9">
        <v>875100376</v>
      </c>
      <c r="C3438" s="6" t="s">
        <v>48</v>
      </c>
      <c r="D3438" s="10">
        <v>1324.2851622000001</v>
      </c>
      <c r="E3438" s="7">
        <v>43790</v>
      </c>
    </row>
    <row r="3439" spans="2:5" x14ac:dyDescent="0.2">
      <c r="B3439" s="9">
        <v>875279840</v>
      </c>
      <c r="C3439" s="6" t="s">
        <v>48</v>
      </c>
      <c r="D3439" s="10">
        <v>1690.2523638000005</v>
      </c>
      <c r="E3439" s="7">
        <v>43782</v>
      </c>
    </row>
    <row r="3440" spans="2:5" x14ac:dyDescent="0.2">
      <c r="B3440" s="9">
        <v>875503754</v>
      </c>
      <c r="C3440" s="6" t="s">
        <v>49</v>
      </c>
      <c r="D3440" s="10">
        <v>1742.64048</v>
      </c>
      <c r="E3440" s="7">
        <v>43370</v>
      </c>
    </row>
    <row r="3441" spans="2:5" x14ac:dyDescent="0.2">
      <c r="B3441" s="9">
        <v>875741146</v>
      </c>
      <c r="C3441" s="6" t="s">
        <v>48</v>
      </c>
      <c r="D3441" s="10">
        <v>2000.1643200000001</v>
      </c>
      <c r="E3441" s="7">
        <v>43370</v>
      </c>
    </row>
    <row r="3442" spans="2:5" x14ac:dyDescent="0.2">
      <c r="B3442" s="9">
        <v>875944315</v>
      </c>
      <c r="C3442" s="6" t="s">
        <v>49</v>
      </c>
      <c r="D3442" s="10">
        <v>3910.1680799999999</v>
      </c>
      <c r="E3442" s="7">
        <v>43427</v>
      </c>
    </row>
    <row r="3443" spans="2:5" x14ac:dyDescent="0.2">
      <c r="B3443" s="9">
        <v>876103953</v>
      </c>
      <c r="C3443" s="6" t="s">
        <v>49</v>
      </c>
      <c r="D3443" s="10">
        <v>3549.6259343999996</v>
      </c>
      <c r="E3443" s="7">
        <v>43755</v>
      </c>
    </row>
    <row r="3444" spans="2:5" x14ac:dyDescent="0.2">
      <c r="B3444" s="9">
        <v>876275339</v>
      </c>
      <c r="C3444" s="6" t="s">
        <v>49</v>
      </c>
      <c r="D3444" s="10">
        <v>2707.9012799999996</v>
      </c>
      <c r="E3444" s="7">
        <v>43218</v>
      </c>
    </row>
    <row r="3445" spans="2:5" x14ac:dyDescent="0.2">
      <c r="B3445" s="9">
        <v>876492711</v>
      </c>
      <c r="C3445" s="6" t="s">
        <v>49</v>
      </c>
      <c r="D3445" s="10">
        <v>1970.1662399999998</v>
      </c>
      <c r="E3445" s="7">
        <v>43301</v>
      </c>
    </row>
    <row r="3446" spans="2:5" x14ac:dyDescent="0.2">
      <c r="B3446" s="9">
        <v>876624960</v>
      </c>
      <c r="C3446" s="6" t="s">
        <v>48</v>
      </c>
      <c r="D3446" s="10">
        <v>1781.2872000000002</v>
      </c>
      <c r="E3446" s="7">
        <v>43403</v>
      </c>
    </row>
    <row r="3447" spans="2:5" x14ac:dyDescent="0.2">
      <c r="B3447" s="9">
        <v>876792836</v>
      </c>
      <c r="C3447" s="6" t="s">
        <v>49</v>
      </c>
      <c r="D3447" s="10">
        <v>3826.5696000000007</v>
      </c>
      <c r="E3447" s="7">
        <v>43364</v>
      </c>
    </row>
    <row r="3448" spans="2:5" x14ac:dyDescent="0.2">
      <c r="B3448" s="9">
        <v>876983281</v>
      </c>
      <c r="C3448" s="6" t="s">
        <v>48</v>
      </c>
      <c r="D3448" s="10">
        <v>1981.5364800000002</v>
      </c>
      <c r="E3448" s="7">
        <v>43259</v>
      </c>
    </row>
    <row r="3449" spans="2:5" x14ac:dyDescent="0.2">
      <c r="B3449" s="9">
        <v>877163908</v>
      </c>
      <c r="C3449" s="6" t="s">
        <v>48</v>
      </c>
      <c r="D3449" s="10">
        <v>2475.1742399999998</v>
      </c>
      <c r="E3449" s="7">
        <v>43304</v>
      </c>
    </row>
    <row r="3450" spans="2:5" x14ac:dyDescent="0.2">
      <c r="B3450" s="9">
        <v>877396295</v>
      </c>
      <c r="C3450" s="6" t="s">
        <v>48</v>
      </c>
      <c r="D3450" s="10">
        <v>1334.2190400000002</v>
      </c>
      <c r="E3450" s="7">
        <v>43181</v>
      </c>
    </row>
    <row r="3451" spans="2:5" x14ac:dyDescent="0.2">
      <c r="B3451" s="9">
        <v>877523864</v>
      </c>
      <c r="C3451" s="6" t="s">
        <v>48</v>
      </c>
      <c r="D3451" s="10">
        <v>1292.6149236000003</v>
      </c>
      <c r="E3451" s="7">
        <v>43717</v>
      </c>
    </row>
    <row r="3452" spans="2:5" x14ac:dyDescent="0.2">
      <c r="B3452" s="9">
        <v>877698491</v>
      </c>
      <c r="C3452" s="6" t="s">
        <v>49</v>
      </c>
      <c r="D3452" s="10">
        <v>4598.7782399999996</v>
      </c>
      <c r="E3452" s="7">
        <v>43189</v>
      </c>
    </row>
    <row r="3453" spans="2:5" x14ac:dyDescent="0.2">
      <c r="B3453" s="9">
        <v>877864148</v>
      </c>
      <c r="C3453" s="6" t="s">
        <v>48</v>
      </c>
      <c r="D3453" s="10">
        <v>6183.9073296000024</v>
      </c>
      <c r="E3453" s="7">
        <v>43810</v>
      </c>
    </row>
    <row r="3454" spans="2:5" x14ac:dyDescent="0.2">
      <c r="B3454" s="9">
        <v>878049977</v>
      </c>
      <c r="C3454" s="6" t="s">
        <v>48</v>
      </c>
      <c r="D3454" s="10">
        <v>2372.7211200000006</v>
      </c>
      <c r="E3454" s="7">
        <v>43313</v>
      </c>
    </row>
    <row r="3455" spans="2:5" x14ac:dyDescent="0.2">
      <c r="B3455" s="9">
        <v>878273075</v>
      </c>
      <c r="C3455" s="6" t="s">
        <v>49</v>
      </c>
      <c r="D3455" s="10">
        <v>3202.3044144</v>
      </c>
      <c r="E3455" s="7">
        <v>43552</v>
      </c>
    </row>
    <row r="3456" spans="2:5" x14ac:dyDescent="0.2">
      <c r="B3456" s="9">
        <v>878448210</v>
      </c>
      <c r="C3456" s="6" t="s">
        <v>49</v>
      </c>
      <c r="D3456" s="10">
        <v>4330.2310506000003</v>
      </c>
      <c r="E3456" s="7">
        <v>43698</v>
      </c>
    </row>
    <row r="3457" spans="2:5" x14ac:dyDescent="0.2">
      <c r="B3457" s="9">
        <v>878697707</v>
      </c>
      <c r="C3457" s="6" t="s">
        <v>49</v>
      </c>
      <c r="D3457" s="10">
        <v>3779.7264413999992</v>
      </c>
      <c r="E3457" s="7">
        <v>43796</v>
      </c>
    </row>
    <row r="3458" spans="2:5" x14ac:dyDescent="0.2">
      <c r="B3458" s="9">
        <v>878882631</v>
      </c>
      <c r="C3458" s="6" t="s">
        <v>48</v>
      </c>
      <c r="D3458" s="10">
        <v>1621.0470276000003</v>
      </c>
      <c r="E3458" s="7">
        <v>43531</v>
      </c>
    </row>
    <row r="3459" spans="2:5" x14ac:dyDescent="0.2">
      <c r="B3459" s="9">
        <v>879083281</v>
      </c>
      <c r="C3459" s="6" t="s">
        <v>49</v>
      </c>
      <c r="D3459" s="10">
        <v>3081.6101862</v>
      </c>
      <c r="E3459" s="7">
        <v>43737</v>
      </c>
    </row>
    <row r="3460" spans="2:5" x14ac:dyDescent="0.2">
      <c r="B3460" s="9">
        <v>879268450</v>
      </c>
      <c r="C3460" s="6" t="s">
        <v>48</v>
      </c>
      <c r="D3460" s="10">
        <v>1378.4601600000003</v>
      </c>
      <c r="E3460" s="7">
        <v>43308</v>
      </c>
    </row>
    <row r="3461" spans="2:5" x14ac:dyDescent="0.2">
      <c r="B3461" s="9">
        <v>879511655</v>
      </c>
      <c r="C3461" s="6" t="s">
        <v>49</v>
      </c>
      <c r="D3461" s="10">
        <v>4845.1352040000002</v>
      </c>
      <c r="E3461" s="7">
        <v>43617</v>
      </c>
    </row>
    <row r="3462" spans="2:5" x14ac:dyDescent="0.2">
      <c r="B3462" s="9">
        <v>879679664</v>
      </c>
      <c r="C3462" s="6" t="s">
        <v>48</v>
      </c>
      <c r="D3462" s="10">
        <v>1079.2504800000002</v>
      </c>
      <c r="E3462" s="7">
        <v>43229</v>
      </c>
    </row>
    <row r="3463" spans="2:5" x14ac:dyDescent="0.2">
      <c r="B3463" s="9">
        <v>879843554</v>
      </c>
      <c r="C3463" s="6" t="s">
        <v>49</v>
      </c>
      <c r="D3463" s="10">
        <v>4347.1209600000002</v>
      </c>
      <c r="E3463" s="7">
        <v>43298</v>
      </c>
    </row>
    <row r="3464" spans="2:5" x14ac:dyDescent="0.2">
      <c r="B3464" s="9">
        <v>879988982</v>
      </c>
      <c r="C3464" s="6" t="s">
        <v>48</v>
      </c>
      <c r="D3464" s="10">
        <v>1438.0634268000003</v>
      </c>
      <c r="E3464" s="7">
        <v>43768</v>
      </c>
    </row>
    <row r="3465" spans="2:5" x14ac:dyDescent="0.2">
      <c r="B3465" s="9">
        <v>880174431</v>
      </c>
      <c r="C3465" s="6" t="s">
        <v>49</v>
      </c>
      <c r="D3465" s="10">
        <v>4984.0207199999995</v>
      </c>
      <c r="E3465" s="7">
        <v>43450</v>
      </c>
    </row>
    <row r="3466" spans="2:5" x14ac:dyDescent="0.2">
      <c r="B3466" s="9">
        <v>880306858</v>
      </c>
      <c r="C3466" s="6" t="s">
        <v>48</v>
      </c>
      <c r="D3466" s="10">
        <v>1804.5720000000003</v>
      </c>
      <c r="E3466" s="7">
        <v>43163</v>
      </c>
    </row>
    <row r="3467" spans="2:5" x14ac:dyDescent="0.2">
      <c r="B3467" s="9">
        <v>880535578</v>
      </c>
      <c r="C3467" s="6" t="s">
        <v>48</v>
      </c>
      <c r="D3467" s="10">
        <v>2059.5405600000004</v>
      </c>
      <c r="E3467" s="7">
        <v>43161</v>
      </c>
    </row>
    <row r="3468" spans="2:5" x14ac:dyDescent="0.2">
      <c r="B3468" s="9">
        <v>880783556</v>
      </c>
      <c r="C3468" s="6" t="s">
        <v>48</v>
      </c>
      <c r="D3468" s="10">
        <v>1536.7968000000001</v>
      </c>
      <c r="E3468" s="7">
        <v>43465</v>
      </c>
    </row>
    <row r="3469" spans="2:5" x14ac:dyDescent="0.2">
      <c r="B3469" s="9">
        <v>880995476</v>
      </c>
      <c r="C3469" s="6" t="s">
        <v>48</v>
      </c>
      <c r="D3469" s="10">
        <v>1144.8204768000003</v>
      </c>
      <c r="E3469" s="7">
        <v>43585</v>
      </c>
    </row>
    <row r="3470" spans="2:5" x14ac:dyDescent="0.2">
      <c r="B3470" s="9">
        <v>881215037</v>
      </c>
      <c r="C3470" s="6" t="s">
        <v>48</v>
      </c>
      <c r="D3470" s="10">
        <v>1928.3656392000005</v>
      </c>
      <c r="E3470" s="7">
        <v>43773</v>
      </c>
    </row>
    <row r="3471" spans="2:5" x14ac:dyDescent="0.2">
      <c r="B3471" s="9">
        <v>881344123</v>
      </c>
      <c r="C3471" s="6" t="s">
        <v>48</v>
      </c>
      <c r="D3471" s="10">
        <v>1442.4933600000002</v>
      </c>
      <c r="E3471" s="7">
        <v>43218</v>
      </c>
    </row>
    <row r="3472" spans="2:5" x14ac:dyDescent="0.2">
      <c r="B3472" s="9">
        <v>881522323</v>
      </c>
      <c r="C3472" s="6" t="s">
        <v>48</v>
      </c>
      <c r="D3472" s="10">
        <v>1901.2039200000004</v>
      </c>
      <c r="E3472" s="7">
        <v>43384</v>
      </c>
    </row>
    <row r="3473" spans="2:5" x14ac:dyDescent="0.2">
      <c r="B3473" s="9">
        <v>881681375</v>
      </c>
      <c r="C3473" s="6" t="s">
        <v>48</v>
      </c>
      <c r="D3473" s="10">
        <v>1501.4039040000005</v>
      </c>
      <c r="E3473" s="7">
        <v>43503</v>
      </c>
    </row>
    <row r="3474" spans="2:5" x14ac:dyDescent="0.2">
      <c r="B3474" s="9">
        <v>881916229</v>
      </c>
      <c r="C3474" s="6" t="s">
        <v>48</v>
      </c>
      <c r="D3474" s="10">
        <v>2542.7001600000008</v>
      </c>
      <c r="E3474" s="7">
        <v>43411</v>
      </c>
    </row>
    <row r="3475" spans="2:5" x14ac:dyDescent="0.2">
      <c r="B3475" s="9">
        <v>882091294</v>
      </c>
      <c r="C3475" s="6" t="s">
        <v>48</v>
      </c>
      <c r="D3475" s="10">
        <v>1677.3496740000005</v>
      </c>
      <c r="E3475" s="7">
        <v>43516</v>
      </c>
    </row>
    <row r="3476" spans="2:5" x14ac:dyDescent="0.2">
      <c r="B3476" s="9">
        <v>882331668</v>
      </c>
      <c r="C3476" s="6" t="s">
        <v>48</v>
      </c>
      <c r="D3476" s="10">
        <v>2623.9379166000008</v>
      </c>
      <c r="E3476" s="7">
        <v>43643</v>
      </c>
    </row>
    <row r="3477" spans="2:5" x14ac:dyDescent="0.2">
      <c r="B3477" s="9">
        <v>882492115</v>
      </c>
      <c r="C3477" s="6" t="s">
        <v>48</v>
      </c>
      <c r="D3477" s="10">
        <v>2594.6136216000004</v>
      </c>
      <c r="E3477" s="7">
        <v>43716</v>
      </c>
    </row>
    <row r="3478" spans="2:5" x14ac:dyDescent="0.2">
      <c r="B3478" s="9">
        <v>882722938</v>
      </c>
      <c r="C3478" s="6" t="s">
        <v>48</v>
      </c>
      <c r="D3478" s="10">
        <v>1192.9123206000002</v>
      </c>
      <c r="E3478" s="7">
        <v>43493</v>
      </c>
    </row>
    <row r="3479" spans="2:5" x14ac:dyDescent="0.2">
      <c r="B3479" s="9">
        <v>882969021</v>
      </c>
      <c r="C3479" s="6" t="s">
        <v>48</v>
      </c>
      <c r="D3479" s="10">
        <v>1619.45784</v>
      </c>
      <c r="E3479" s="7">
        <v>43138</v>
      </c>
    </row>
    <row r="3480" spans="2:5" x14ac:dyDescent="0.2">
      <c r="B3480" s="9">
        <v>883195165</v>
      </c>
      <c r="C3480" s="6" t="s">
        <v>48</v>
      </c>
      <c r="D3480" s="10">
        <v>2595.0909600000005</v>
      </c>
      <c r="E3480" s="7">
        <v>43172</v>
      </c>
    </row>
    <row r="3481" spans="2:5" x14ac:dyDescent="0.2">
      <c r="B3481" s="9">
        <v>883410624</v>
      </c>
      <c r="C3481" s="6" t="s">
        <v>48</v>
      </c>
      <c r="D3481" s="10">
        <v>1545.9768324000006</v>
      </c>
      <c r="E3481" s="7">
        <v>43688</v>
      </c>
    </row>
    <row r="3482" spans="2:5" x14ac:dyDescent="0.2">
      <c r="B3482" s="9">
        <v>883628650</v>
      </c>
      <c r="C3482" s="6" t="s">
        <v>49</v>
      </c>
      <c r="D3482" s="10">
        <v>2775.1248000000001</v>
      </c>
      <c r="E3482" s="7">
        <v>43375</v>
      </c>
    </row>
    <row r="3483" spans="2:5" x14ac:dyDescent="0.2">
      <c r="B3483" s="9">
        <v>883777407</v>
      </c>
      <c r="C3483" s="6" t="s">
        <v>49</v>
      </c>
      <c r="D3483" s="10">
        <v>2172.4961076</v>
      </c>
      <c r="E3483" s="7">
        <v>43557</v>
      </c>
    </row>
    <row r="3484" spans="2:5" x14ac:dyDescent="0.2">
      <c r="B3484" s="9">
        <v>883905598</v>
      </c>
      <c r="C3484" s="6" t="s">
        <v>49</v>
      </c>
      <c r="D3484" s="10">
        <v>5089.9968755999998</v>
      </c>
      <c r="E3484" s="7">
        <v>43516</v>
      </c>
    </row>
    <row r="3485" spans="2:5" x14ac:dyDescent="0.2">
      <c r="B3485" s="9">
        <v>884141493</v>
      </c>
      <c r="C3485" s="6" t="s">
        <v>48</v>
      </c>
      <c r="D3485" s="10">
        <v>2175.862689</v>
      </c>
      <c r="E3485" s="7">
        <v>43715</v>
      </c>
    </row>
    <row r="3486" spans="2:5" x14ac:dyDescent="0.2">
      <c r="B3486" s="9">
        <v>884393038</v>
      </c>
      <c r="C3486" s="6" t="s">
        <v>48</v>
      </c>
      <c r="D3486" s="10">
        <v>1225.9447200000002</v>
      </c>
      <c r="E3486" s="7">
        <v>43218</v>
      </c>
    </row>
    <row r="3487" spans="2:5" x14ac:dyDescent="0.2">
      <c r="B3487" s="9">
        <v>884622617</v>
      </c>
      <c r="C3487" s="6" t="s">
        <v>48</v>
      </c>
      <c r="D3487" s="10">
        <v>1318.4203032</v>
      </c>
      <c r="E3487" s="7">
        <v>43607</v>
      </c>
    </row>
    <row r="3488" spans="2:5" x14ac:dyDescent="0.2">
      <c r="B3488" s="9">
        <v>884865393</v>
      </c>
      <c r="C3488" s="6" t="s">
        <v>48</v>
      </c>
      <c r="D3488" s="10">
        <v>7036.6665600000006</v>
      </c>
      <c r="E3488" s="7">
        <v>43386</v>
      </c>
    </row>
    <row r="3489" spans="2:5" x14ac:dyDescent="0.2">
      <c r="B3489" s="9">
        <v>885081918</v>
      </c>
      <c r="C3489" s="6" t="s">
        <v>49</v>
      </c>
      <c r="D3489" s="10">
        <v>4664.5280136000001</v>
      </c>
      <c r="E3489" s="7">
        <v>43685</v>
      </c>
    </row>
    <row r="3490" spans="2:5" x14ac:dyDescent="0.2">
      <c r="B3490" s="9">
        <v>885252208</v>
      </c>
      <c r="C3490" s="6" t="s">
        <v>48</v>
      </c>
      <c r="D3490" s="10">
        <v>2503.116</v>
      </c>
      <c r="E3490" s="7">
        <v>43202</v>
      </c>
    </row>
    <row r="3491" spans="2:5" x14ac:dyDescent="0.2">
      <c r="B3491" s="9">
        <v>885380719</v>
      </c>
      <c r="C3491" s="6" t="s">
        <v>48</v>
      </c>
      <c r="D3491" s="10">
        <v>1747.5242400000004</v>
      </c>
      <c r="E3491" s="7">
        <v>43147</v>
      </c>
    </row>
    <row r="3492" spans="2:5" x14ac:dyDescent="0.2">
      <c r="B3492" s="9">
        <v>885614014</v>
      </c>
      <c r="C3492" s="6" t="s">
        <v>49</v>
      </c>
      <c r="D3492" s="10">
        <v>3857.59584</v>
      </c>
      <c r="E3492" s="7">
        <v>43357</v>
      </c>
    </row>
    <row r="3493" spans="2:5" x14ac:dyDescent="0.2">
      <c r="B3493" s="9">
        <v>885820504</v>
      </c>
      <c r="C3493" s="6" t="s">
        <v>49</v>
      </c>
      <c r="D3493" s="10">
        <v>3294.8143199999995</v>
      </c>
      <c r="E3493" s="7">
        <v>43373</v>
      </c>
    </row>
    <row r="3494" spans="2:5" x14ac:dyDescent="0.2">
      <c r="B3494" s="9">
        <v>885956005</v>
      </c>
      <c r="C3494" s="6" t="s">
        <v>48</v>
      </c>
      <c r="D3494" s="10">
        <v>2042.0769600000001</v>
      </c>
      <c r="E3494" s="7">
        <v>43229</v>
      </c>
    </row>
    <row r="3495" spans="2:5" x14ac:dyDescent="0.2">
      <c r="B3495" s="9">
        <v>886084195</v>
      </c>
      <c r="C3495" s="6" t="s">
        <v>48</v>
      </c>
      <c r="D3495" s="10">
        <v>1070.9232534000002</v>
      </c>
      <c r="E3495" s="7">
        <v>43494</v>
      </c>
    </row>
    <row r="3496" spans="2:5" x14ac:dyDescent="0.2">
      <c r="B3496" s="9">
        <v>886325002</v>
      </c>
      <c r="C3496" s="6" t="s">
        <v>49</v>
      </c>
      <c r="D3496" s="10">
        <v>4428.9957599999998</v>
      </c>
      <c r="E3496" s="7">
        <v>43269</v>
      </c>
    </row>
    <row r="3497" spans="2:5" x14ac:dyDescent="0.2">
      <c r="B3497" s="9">
        <v>886568168</v>
      </c>
      <c r="C3497" s="6" t="s">
        <v>49</v>
      </c>
      <c r="D3497" s="10">
        <v>2530.2372732000003</v>
      </c>
      <c r="E3497" s="7">
        <v>43787</v>
      </c>
    </row>
    <row r="3498" spans="2:5" x14ac:dyDescent="0.2">
      <c r="B3498" s="9">
        <v>886816864</v>
      </c>
      <c r="C3498" s="6" t="s">
        <v>48</v>
      </c>
      <c r="D3498" s="10">
        <v>1883.7927108000001</v>
      </c>
      <c r="E3498" s="7">
        <v>43720</v>
      </c>
    </row>
    <row r="3499" spans="2:5" x14ac:dyDescent="0.2">
      <c r="B3499" s="9">
        <v>887061109</v>
      </c>
      <c r="C3499" s="6" t="s">
        <v>49</v>
      </c>
      <c r="D3499" s="10">
        <v>3755.8987199999997</v>
      </c>
      <c r="E3499" s="7">
        <v>43260</v>
      </c>
    </row>
    <row r="3500" spans="2:5" x14ac:dyDescent="0.2">
      <c r="B3500" s="9">
        <v>887313005</v>
      </c>
      <c r="C3500" s="6" t="s">
        <v>48</v>
      </c>
      <c r="D3500" s="10">
        <v>2583.4485600000003</v>
      </c>
      <c r="E3500" s="7">
        <v>43392</v>
      </c>
    </row>
    <row r="3501" spans="2:5" x14ac:dyDescent="0.2">
      <c r="B3501" s="9">
        <v>887483116</v>
      </c>
      <c r="C3501" s="6" t="s">
        <v>48</v>
      </c>
      <c r="D3501" s="10">
        <v>2522.9080800000006</v>
      </c>
      <c r="E3501" s="7">
        <v>43163</v>
      </c>
    </row>
    <row r="3502" spans="2:5" x14ac:dyDescent="0.2">
      <c r="B3502" s="9">
        <v>887611027</v>
      </c>
      <c r="C3502" s="6" t="s">
        <v>49</v>
      </c>
      <c r="D3502" s="10">
        <v>2670.9024888000004</v>
      </c>
      <c r="E3502" s="7">
        <v>43735</v>
      </c>
    </row>
    <row r="3503" spans="2:5" x14ac:dyDescent="0.2">
      <c r="B3503" s="9">
        <v>887863304</v>
      </c>
      <c r="C3503" s="6" t="s">
        <v>49</v>
      </c>
      <c r="D3503" s="10">
        <v>3949.9139861999997</v>
      </c>
      <c r="E3503" s="7">
        <v>43701</v>
      </c>
    </row>
    <row r="3504" spans="2:5" x14ac:dyDescent="0.2">
      <c r="B3504" s="9">
        <v>888091904</v>
      </c>
      <c r="C3504" s="6" t="s">
        <v>48</v>
      </c>
      <c r="D3504" s="10">
        <v>2335.3868538000006</v>
      </c>
      <c r="E3504" s="7">
        <v>43544</v>
      </c>
    </row>
    <row r="3505" spans="2:5" x14ac:dyDescent="0.2">
      <c r="B3505" s="9">
        <v>888337058</v>
      </c>
      <c r="C3505" s="6" t="s">
        <v>48</v>
      </c>
      <c r="D3505" s="10">
        <v>1434.3436800000002</v>
      </c>
      <c r="E3505" s="7">
        <v>43154</v>
      </c>
    </row>
    <row r="3506" spans="2:5" x14ac:dyDescent="0.2">
      <c r="B3506" s="9">
        <v>888551203</v>
      </c>
      <c r="C3506" s="6" t="s">
        <v>48</v>
      </c>
      <c r="D3506" s="10">
        <v>1728.8964000000003</v>
      </c>
      <c r="E3506" s="7">
        <v>43170</v>
      </c>
    </row>
    <row r="3507" spans="2:5" x14ac:dyDescent="0.2">
      <c r="B3507" s="9">
        <v>888738672</v>
      </c>
      <c r="C3507" s="6" t="s">
        <v>49</v>
      </c>
      <c r="D3507" s="10">
        <v>2887.1640000000002</v>
      </c>
      <c r="E3507" s="7">
        <v>43413</v>
      </c>
    </row>
    <row r="3508" spans="2:5" x14ac:dyDescent="0.2">
      <c r="B3508" s="9">
        <v>888965734</v>
      </c>
      <c r="C3508" s="6" t="s">
        <v>48</v>
      </c>
      <c r="D3508" s="10">
        <v>2402.2462464</v>
      </c>
      <c r="E3508" s="7">
        <v>43787</v>
      </c>
    </row>
    <row r="3509" spans="2:5" x14ac:dyDescent="0.2">
      <c r="B3509" s="9">
        <v>889176208</v>
      </c>
      <c r="C3509" s="6" t="s">
        <v>49</v>
      </c>
      <c r="D3509" s="10">
        <v>4899.5604000000003</v>
      </c>
      <c r="E3509" s="7">
        <v>43229</v>
      </c>
    </row>
    <row r="3510" spans="2:5" x14ac:dyDescent="0.2">
      <c r="B3510" s="9">
        <v>889319097</v>
      </c>
      <c r="C3510" s="6" t="s">
        <v>49</v>
      </c>
      <c r="D3510" s="10">
        <v>3815.3268972000005</v>
      </c>
      <c r="E3510" s="7">
        <v>43609</v>
      </c>
    </row>
    <row r="3511" spans="2:5" x14ac:dyDescent="0.2">
      <c r="B3511" s="9">
        <v>889490509</v>
      </c>
      <c r="C3511" s="6" t="s">
        <v>49</v>
      </c>
      <c r="D3511" s="10">
        <v>1825.1745876</v>
      </c>
      <c r="E3511" s="7">
        <v>43793</v>
      </c>
    </row>
    <row r="3512" spans="2:5" x14ac:dyDescent="0.2">
      <c r="B3512" s="9">
        <v>889625455</v>
      </c>
      <c r="C3512" s="6" t="s">
        <v>48</v>
      </c>
      <c r="D3512" s="10">
        <v>1725.4415178000004</v>
      </c>
      <c r="E3512" s="7">
        <v>43500</v>
      </c>
    </row>
    <row r="3513" spans="2:5" x14ac:dyDescent="0.2">
      <c r="B3513" s="9">
        <v>889823298</v>
      </c>
      <c r="C3513" s="6" t="s">
        <v>48</v>
      </c>
      <c r="D3513" s="10">
        <v>1633.9497174000003</v>
      </c>
      <c r="E3513" s="7">
        <v>43819</v>
      </c>
    </row>
    <row r="3514" spans="2:5" x14ac:dyDescent="0.2">
      <c r="B3514" s="9">
        <v>890028336</v>
      </c>
      <c r="C3514" s="6" t="s">
        <v>48</v>
      </c>
      <c r="D3514" s="10">
        <v>1230.6016800000002</v>
      </c>
      <c r="E3514" s="7">
        <v>43132</v>
      </c>
    </row>
    <row r="3515" spans="2:5" x14ac:dyDescent="0.2">
      <c r="B3515" s="9">
        <v>890222500</v>
      </c>
      <c r="C3515" s="6" t="s">
        <v>48</v>
      </c>
      <c r="D3515" s="10">
        <v>1267.9825158000003</v>
      </c>
      <c r="E3515" s="7">
        <v>43785</v>
      </c>
    </row>
    <row r="3516" spans="2:5" x14ac:dyDescent="0.2">
      <c r="B3516" s="9">
        <v>890463511</v>
      </c>
      <c r="C3516" s="6" t="s">
        <v>49</v>
      </c>
      <c r="D3516" s="10">
        <v>3790.146087000001</v>
      </c>
      <c r="E3516" s="7">
        <v>43796</v>
      </c>
    </row>
    <row r="3517" spans="2:5" x14ac:dyDescent="0.2">
      <c r="B3517" s="9">
        <v>890631764</v>
      </c>
      <c r="C3517" s="6" t="s">
        <v>49</v>
      </c>
      <c r="D3517" s="10">
        <v>2139.5005632000002</v>
      </c>
      <c r="E3517" s="7">
        <v>43533</v>
      </c>
    </row>
    <row r="3518" spans="2:5" x14ac:dyDescent="0.2">
      <c r="B3518" s="9">
        <v>890786299</v>
      </c>
      <c r="C3518" s="6" t="s">
        <v>48</v>
      </c>
      <c r="D3518" s="10">
        <v>1238.6582208000004</v>
      </c>
      <c r="E3518" s="7">
        <v>43801</v>
      </c>
    </row>
    <row r="3519" spans="2:5" x14ac:dyDescent="0.2">
      <c r="B3519" s="9">
        <v>890938052</v>
      </c>
      <c r="C3519" s="6" t="s">
        <v>48</v>
      </c>
      <c r="D3519" s="10">
        <v>1255.0798260000001</v>
      </c>
      <c r="E3519" s="7">
        <v>43585</v>
      </c>
    </row>
    <row r="3520" spans="2:5" x14ac:dyDescent="0.2">
      <c r="B3520" s="9">
        <v>891118244</v>
      </c>
      <c r="C3520" s="6" t="s">
        <v>48</v>
      </c>
      <c r="D3520" s="10">
        <v>1367.6851188000003</v>
      </c>
      <c r="E3520" s="7">
        <v>43708</v>
      </c>
    </row>
    <row r="3521" spans="2:5" x14ac:dyDescent="0.2">
      <c r="B3521" s="9">
        <v>891305982</v>
      </c>
      <c r="C3521" s="6" t="s">
        <v>48</v>
      </c>
      <c r="D3521" s="10">
        <v>2132.8876800000003</v>
      </c>
      <c r="E3521" s="7">
        <v>43388</v>
      </c>
    </row>
    <row r="3522" spans="2:5" x14ac:dyDescent="0.2">
      <c r="B3522" s="9">
        <v>891507969</v>
      </c>
      <c r="C3522" s="6" t="s">
        <v>48</v>
      </c>
      <c r="D3522" s="10">
        <v>1260.87192</v>
      </c>
      <c r="E3522" s="7">
        <v>43359</v>
      </c>
    </row>
    <row r="3523" spans="2:5" x14ac:dyDescent="0.2">
      <c r="B3523" s="9">
        <v>891746234</v>
      </c>
      <c r="C3523" s="6" t="s">
        <v>48</v>
      </c>
      <c r="D3523" s="10">
        <v>1632.2644800000005</v>
      </c>
      <c r="E3523" s="7">
        <v>43167</v>
      </c>
    </row>
    <row r="3524" spans="2:5" x14ac:dyDescent="0.2">
      <c r="B3524" s="9">
        <v>891985607</v>
      </c>
      <c r="C3524" s="6" t="s">
        <v>48</v>
      </c>
      <c r="D3524" s="10">
        <v>2058.3763200000003</v>
      </c>
      <c r="E3524" s="7">
        <v>43293</v>
      </c>
    </row>
    <row r="3525" spans="2:5" x14ac:dyDescent="0.2">
      <c r="B3525" s="9">
        <v>892127747</v>
      </c>
      <c r="C3525" s="6" t="s">
        <v>48</v>
      </c>
      <c r="D3525" s="10">
        <v>2246.2409970000008</v>
      </c>
      <c r="E3525" s="7">
        <v>43563</v>
      </c>
    </row>
    <row r="3526" spans="2:5" x14ac:dyDescent="0.2">
      <c r="B3526" s="9">
        <v>892279718</v>
      </c>
      <c r="C3526" s="6" t="s">
        <v>48</v>
      </c>
      <c r="D3526" s="10">
        <v>5964.561603000001</v>
      </c>
      <c r="E3526" s="7">
        <v>43656</v>
      </c>
    </row>
    <row r="3527" spans="2:5" x14ac:dyDescent="0.2">
      <c r="B3527" s="9">
        <v>892455373</v>
      </c>
      <c r="C3527" s="6" t="s">
        <v>49</v>
      </c>
      <c r="D3527" s="10">
        <v>4204.9173599999995</v>
      </c>
      <c r="E3527" s="7">
        <v>43279</v>
      </c>
    </row>
    <row r="3528" spans="2:5" x14ac:dyDescent="0.2">
      <c r="B3528" s="9">
        <v>892681253</v>
      </c>
      <c r="C3528" s="6" t="s">
        <v>48</v>
      </c>
      <c r="D3528" s="10">
        <v>1257.3792000000001</v>
      </c>
      <c r="E3528" s="7">
        <v>43432</v>
      </c>
    </row>
    <row r="3529" spans="2:5" x14ac:dyDescent="0.2">
      <c r="B3529" s="9">
        <v>892837892</v>
      </c>
      <c r="C3529" s="6" t="s">
        <v>48</v>
      </c>
      <c r="D3529" s="10">
        <v>1347.7445982000004</v>
      </c>
      <c r="E3529" s="7">
        <v>43623</v>
      </c>
    </row>
    <row r="3530" spans="2:5" x14ac:dyDescent="0.2">
      <c r="B3530" s="9">
        <v>892968302</v>
      </c>
      <c r="C3530" s="6" t="s">
        <v>48</v>
      </c>
      <c r="D3530" s="10">
        <v>1667.9658996000003</v>
      </c>
      <c r="E3530" s="7">
        <v>43684</v>
      </c>
    </row>
    <row r="3531" spans="2:5" x14ac:dyDescent="0.2">
      <c r="B3531" s="9">
        <v>893182249</v>
      </c>
      <c r="C3531" s="6" t="s">
        <v>48</v>
      </c>
      <c r="D3531" s="10">
        <v>1205.8150104000003</v>
      </c>
      <c r="E3531" s="7">
        <v>43816</v>
      </c>
    </row>
    <row r="3532" spans="2:5" x14ac:dyDescent="0.2">
      <c r="B3532" s="9">
        <v>893331547</v>
      </c>
      <c r="C3532" s="6" t="s">
        <v>48</v>
      </c>
      <c r="D3532" s="10">
        <v>2291.2243200000003</v>
      </c>
      <c r="E3532" s="7">
        <v>43173</v>
      </c>
    </row>
    <row r="3533" spans="2:5" x14ac:dyDescent="0.2">
      <c r="B3533" s="9">
        <v>893475532</v>
      </c>
      <c r="C3533" s="6" t="s">
        <v>49</v>
      </c>
      <c r="D3533" s="10">
        <v>1983.95568</v>
      </c>
      <c r="E3533" s="7">
        <v>43347</v>
      </c>
    </row>
    <row r="3534" spans="2:5" x14ac:dyDescent="0.2">
      <c r="B3534" s="9">
        <v>893620205</v>
      </c>
      <c r="C3534" s="6" t="s">
        <v>49</v>
      </c>
      <c r="D3534" s="10">
        <v>3809.3327999999997</v>
      </c>
      <c r="E3534" s="7">
        <v>43154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87AF-F3AE-444E-951D-67074643806B}">
  <dimension ref="B1:Q3540"/>
  <sheetViews>
    <sheetView topLeftCell="A1034" workbookViewId="0">
      <selection activeCell="E13" sqref="E13:E1076"/>
    </sheetView>
  </sheetViews>
  <sheetFormatPr defaultColWidth="11" defaultRowHeight="12.75" x14ac:dyDescent="0.2"/>
  <cols>
    <col min="1" max="1" width="11" style="6"/>
    <col min="2" max="6" width="23.42578125" style="6" customWidth="1"/>
    <col min="7" max="16384" width="11" style="6"/>
  </cols>
  <sheetData>
    <row r="1" spans="2:17" hidden="1" x14ac:dyDescent="0.2">
      <c r="D1" s="6">
        <f ca="1">MAX(MIN(_xlfn.LOGNORM.INV(RAND(),$E$1,0.73),30000),375)</f>
        <v>852.85124515225039</v>
      </c>
      <c r="E1" s="6">
        <f>LN(3000)</f>
        <v>8.0063675676502459</v>
      </c>
      <c r="G1" s="6" t="s">
        <v>48</v>
      </c>
      <c r="H1" s="6" t="e">
        <f>Policies!#REF!+Policies!#REF!/2</f>
        <v>#REF!</v>
      </c>
      <c r="I1" s="6">
        <f>SUMIFS($C$13:$C$1076,$B$13:$B$1076,$G1)</f>
        <v>2946156.2061775187</v>
      </c>
      <c r="J1" s="13" t="e">
        <f t="shared" ref="J1:J4" si="0">I1/H1</f>
        <v>#REF!</v>
      </c>
      <c r="N1" s="7">
        <f t="shared" ref="N1:N2" si="1">EOMONTH(N2,-3)</f>
        <v>43190</v>
      </c>
      <c r="O1" s="6">
        <f t="shared" ref="O1:O10" si="2">SUMIFS($C$13:$C$1076,$D$13:$D$1076,"&lt;="&amp;N1)</f>
        <v>81120.726728682901</v>
      </c>
      <c r="P1" s="13">
        <f>O1/$I$3</f>
        <v>1.3298190956890674E-2</v>
      </c>
    </row>
    <row r="2" spans="2:17" hidden="1" x14ac:dyDescent="0.2">
      <c r="D2" s="6">
        <f t="shared" ref="D2" ca="1" si="3">MAX(MIN(_xlfn.LOGNORM.INV(RAND(),$E$2,0.65),450000),750)</f>
        <v>11163.887158704709</v>
      </c>
      <c r="E2" s="6">
        <f>LN(8820)</f>
        <v>9.0847771490008373</v>
      </c>
      <c r="G2" s="6" t="s">
        <v>49</v>
      </c>
      <c r="H2" s="6" t="e">
        <f>Policies!#REF!+Policies!#REF!/2</f>
        <v>#REF!</v>
      </c>
      <c r="I2" s="6">
        <f>SUMIFS($C$13:$C$1076,$B$13:$B$1076,$G2)</f>
        <v>3153976.2849000646</v>
      </c>
      <c r="J2" s="13" t="e">
        <f t="shared" si="0"/>
        <v>#REF!</v>
      </c>
      <c r="N2" s="7">
        <f t="shared" si="1"/>
        <v>43281</v>
      </c>
      <c r="O2" s="6">
        <f t="shared" si="2"/>
        <v>368302.47909612715</v>
      </c>
      <c r="P2" s="13">
        <f t="shared" ref="P2:P10" si="4">O2/$I$3</f>
        <v>6.0376144228806224E-2</v>
      </c>
      <c r="Q2" s="13">
        <f>P2-P1</f>
        <v>4.7077953271915551E-2</v>
      </c>
    </row>
    <row r="3" spans="2:17" hidden="1" x14ac:dyDescent="0.2">
      <c r="H3" s="6" t="e">
        <f>H1+H2</f>
        <v>#REF!</v>
      </c>
      <c r="I3" s="6">
        <f>I1+I2</f>
        <v>6100132.4910775833</v>
      </c>
      <c r="J3" s="13" t="e">
        <f t="shared" si="0"/>
        <v>#REF!</v>
      </c>
      <c r="N3" s="7">
        <f>EOMONTH(N4,-3)</f>
        <v>43373</v>
      </c>
      <c r="O3" s="6">
        <f t="shared" si="2"/>
        <v>805333.00368172384</v>
      </c>
      <c r="P3" s="13">
        <f t="shared" si="4"/>
        <v>0.13201893645091345</v>
      </c>
      <c r="Q3" s="13">
        <f t="shared" ref="Q3:Q10" si="5">P3-P2</f>
        <v>7.1642792222107232E-2</v>
      </c>
    </row>
    <row r="4" spans="2:17" hidden="1" x14ac:dyDescent="0.2">
      <c r="H4" s="6" t="e">
        <f>H3</f>
        <v>#REF!</v>
      </c>
      <c r="I4" s="6">
        <f>I3+SUM(Wages[Amount])</f>
        <v>8977573.7410775851</v>
      </c>
      <c r="J4" s="13" t="e">
        <f t="shared" si="0"/>
        <v>#REF!</v>
      </c>
      <c r="N4" s="7">
        <f>EOMONTH(N5,-3)</f>
        <v>43465</v>
      </c>
      <c r="O4" s="6">
        <f t="shared" si="2"/>
        <v>1511389.3353390356</v>
      </c>
      <c r="P4" s="13">
        <f t="shared" si="4"/>
        <v>0.24776336211544317</v>
      </c>
      <c r="Q4" s="13">
        <f t="shared" si="5"/>
        <v>0.11574442566452972</v>
      </c>
    </row>
    <row r="5" spans="2:17" hidden="1" x14ac:dyDescent="0.2">
      <c r="H5" s="6" t="e">
        <f>INDEX(Policies[EFFECTIVE DATE],MATCH(Claims!B5,Policies[Policy ID],0))</f>
        <v>#N/A</v>
      </c>
      <c r="I5" s="6" t="e">
        <f>H5+360</f>
        <v>#N/A</v>
      </c>
      <c r="J5" s="13"/>
      <c r="N5" s="7">
        <v>43555</v>
      </c>
      <c r="O5" s="6">
        <f t="shared" si="2"/>
        <v>2462996.2793970648</v>
      </c>
      <c r="P5" s="13">
        <f t="shared" si="4"/>
        <v>0.40376111223806854</v>
      </c>
      <c r="Q5" s="13">
        <f t="shared" si="5"/>
        <v>0.15599775012262537</v>
      </c>
    </row>
    <row r="6" spans="2:17" hidden="1" x14ac:dyDescent="0.2">
      <c r="J6" s="13"/>
      <c r="N6" s="7">
        <v>43646</v>
      </c>
      <c r="O6" s="6">
        <f t="shared" si="2"/>
        <v>3186231.9841903215</v>
      </c>
      <c r="P6" s="13">
        <f t="shared" si="4"/>
        <v>0.52232176741254288</v>
      </c>
      <c r="Q6" s="13">
        <f t="shared" si="5"/>
        <v>0.11856065517447434</v>
      </c>
    </row>
    <row r="7" spans="2:17" hidden="1" x14ac:dyDescent="0.2">
      <c r="J7" s="13"/>
      <c r="N7" s="7">
        <v>43738</v>
      </c>
      <c r="O7" s="6">
        <f t="shared" si="2"/>
        <v>3951299.0563548589</v>
      </c>
      <c r="P7" s="13">
        <f t="shared" si="4"/>
        <v>0.64773987485259776</v>
      </c>
      <c r="Q7" s="13">
        <f t="shared" si="5"/>
        <v>0.12541810744005488</v>
      </c>
    </row>
    <row r="8" spans="2:17" hidden="1" x14ac:dyDescent="0.2">
      <c r="J8" s="13"/>
      <c r="N8" s="7">
        <v>43830</v>
      </c>
      <c r="O8" s="6">
        <f t="shared" si="2"/>
        <v>4865735.0403230619</v>
      </c>
      <c r="P8" s="13">
        <f t="shared" si="4"/>
        <v>0.79764415730969374</v>
      </c>
      <c r="Q8" s="13">
        <f t="shared" si="5"/>
        <v>0.14990428245709597</v>
      </c>
    </row>
    <row r="9" spans="2:17" hidden="1" x14ac:dyDescent="0.2">
      <c r="J9" s="13"/>
      <c r="N9" s="7">
        <f>EOMONTH(N8,3)</f>
        <v>43921</v>
      </c>
      <c r="O9" s="6">
        <f t="shared" si="2"/>
        <v>5610816.289981924</v>
      </c>
      <c r="P9" s="13">
        <f t="shared" si="4"/>
        <v>0.91978597156514841</v>
      </c>
      <c r="Q9" s="13">
        <f t="shared" si="5"/>
        <v>0.12214181425545467</v>
      </c>
    </row>
    <row r="10" spans="2:17" hidden="1" x14ac:dyDescent="0.2">
      <c r="J10" s="13"/>
      <c r="N10" s="7">
        <f>EOMONTH(N9,3)</f>
        <v>44012</v>
      </c>
      <c r="O10" s="6">
        <f t="shared" si="2"/>
        <v>6100132.4910775814</v>
      </c>
      <c r="P10" s="13">
        <f t="shared" si="4"/>
        <v>0.99999999999999967</v>
      </c>
      <c r="Q10" s="13">
        <f t="shared" si="5"/>
        <v>8.0214028434851259E-2</v>
      </c>
    </row>
    <row r="11" spans="2:17" x14ac:dyDescent="0.2">
      <c r="J11" s="13"/>
      <c r="N11" s="7"/>
      <c r="P11" s="13"/>
      <c r="Q11" s="13"/>
    </row>
    <row r="12" spans="2:17" x14ac:dyDescent="0.2">
      <c r="B12" s="6" t="s">
        <v>50</v>
      </c>
      <c r="C12" s="6" t="s">
        <v>51</v>
      </c>
      <c r="D12" s="6" t="s">
        <v>53</v>
      </c>
      <c r="E12" s="11" t="s">
        <v>54</v>
      </c>
    </row>
    <row r="13" spans="2:17" x14ac:dyDescent="0.2">
      <c r="B13" s="6" t="s">
        <v>49</v>
      </c>
      <c r="C13" s="6">
        <v>45464.365467305965</v>
      </c>
      <c r="D13" s="7">
        <v>43285</v>
      </c>
      <c r="E13" s="6" t="s">
        <v>57</v>
      </c>
      <c r="G13" s="7"/>
      <c r="H13" s="7"/>
    </row>
    <row r="14" spans="2:17" x14ac:dyDescent="0.2">
      <c r="B14" s="6" t="s">
        <v>49</v>
      </c>
      <c r="C14" s="6">
        <v>44474.219032246197</v>
      </c>
      <c r="D14" s="7">
        <v>43659</v>
      </c>
      <c r="E14" s="6" t="s">
        <v>57</v>
      </c>
      <c r="G14" s="7"/>
      <c r="H14" s="7"/>
    </row>
    <row r="15" spans="2:17" x14ac:dyDescent="0.2">
      <c r="B15" s="6" t="s">
        <v>49</v>
      </c>
      <c r="C15" s="6">
        <v>35146.1439312285</v>
      </c>
      <c r="D15" s="7">
        <v>43492</v>
      </c>
      <c r="E15" s="6" t="s">
        <v>57</v>
      </c>
      <c r="G15" s="7"/>
      <c r="H15" s="7"/>
    </row>
    <row r="16" spans="2:17" x14ac:dyDescent="0.2">
      <c r="B16" s="6" t="s">
        <v>49</v>
      </c>
      <c r="C16" s="6">
        <v>33756.683774503363</v>
      </c>
      <c r="D16" s="7">
        <v>43536</v>
      </c>
      <c r="E16" s="6" t="s">
        <v>57</v>
      </c>
      <c r="G16" s="7"/>
      <c r="H16" s="7"/>
    </row>
    <row r="17" spans="2:8" x14ac:dyDescent="0.2">
      <c r="B17" s="6" t="s">
        <v>49</v>
      </c>
      <c r="C17" s="6">
        <v>32869.917449383836</v>
      </c>
      <c r="D17" s="7">
        <v>43904</v>
      </c>
      <c r="E17" s="6" t="s">
        <v>57</v>
      </c>
      <c r="G17" s="7"/>
      <c r="H17" s="7"/>
    </row>
    <row r="18" spans="2:8" x14ac:dyDescent="0.2">
      <c r="B18" s="6" t="s">
        <v>49</v>
      </c>
      <c r="C18" s="6">
        <v>31287.863529862392</v>
      </c>
      <c r="D18" s="7">
        <v>43748</v>
      </c>
      <c r="E18" s="6" t="s">
        <v>57</v>
      </c>
      <c r="G18" s="7"/>
      <c r="H18" s="7"/>
    </row>
    <row r="19" spans="2:8" x14ac:dyDescent="0.2">
      <c r="B19" s="6" t="s">
        <v>49</v>
      </c>
      <c r="C19" s="6">
        <v>29791.185454248603</v>
      </c>
      <c r="D19" s="7">
        <v>43414</v>
      </c>
      <c r="E19" s="6" t="s">
        <v>58</v>
      </c>
      <c r="G19" s="7"/>
      <c r="H19" s="7"/>
    </row>
    <row r="20" spans="2:8" x14ac:dyDescent="0.2">
      <c r="B20" s="6" t="s">
        <v>49</v>
      </c>
      <c r="C20" s="6">
        <v>29737.21559033724</v>
      </c>
      <c r="D20" s="7">
        <v>43484</v>
      </c>
      <c r="E20" s="6" t="s">
        <v>58</v>
      </c>
      <c r="G20" s="7"/>
      <c r="H20" s="7"/>
    </row>
    <row r="21" spans="2:8" x14ac:dyDescent="0.2">
      <c r="B21" s="6" t="s">
        <v>49</v>
      </c>
      <c r="C21" s="6">
        <v>28840.056529846181</v>
      </c>
      <c r="D21" s="7">
        <v>43584</v>
      </c>
      <c r="E21" s="6" t="s">
        <v>57</v>
      </c>
      <c r="G21" s="7"/>
      <c r="H21" s="7"/>
    </row>
    <row r="22" spans="2:8" x14ac:dyDescent="0.2">
      <c r="B22" s="6" t="s">
        <v>49</v>
      </c>
      <c r="C22" s="6">
        <v>28640.063522093762</v>
      </c>
      <c r="D22" s="7">
        <v>43466</v>
      </c>
      <c r="E22" s="6" t="s">
        <v>58</v>
      </c>
      <c r="G22" s="7"/>
      <c r="H22" s="7"/>
    </row>
    <row r="23" spans="2:8" x14ac:dyDescent="0.2">
      <c r="B23" s="6" t="s">
        <v>49</v>
      </c>
      <c r="C23" s="6">
        <v>27721.959596092172</v>
      </c>
      <c r="D23" s="7">
        <v>43919</v>
      </c>
      <c r="E23" s="6" t="s">
        <v>57</v>
      </c>
      <c r="G23" s="7"/>
      <c r="H23" s="7"/>
    </row>
    <row r="24" spans="2:8" x14ac:dyDescent="0.2">
      <c r="B24" s="6" t="s">
        <v>49</v>
      </c>
      <c r="C24" s="6">
        <v>26933.552905576264</v>
      </c>
      <c r="D24" s="7">
        <v>43976</v>
      </c>
      <c r="E24" s="6" t="s">
        <v>57</v>
      </c>
      <c r="G24" s="7"/>
      <c r="H24" s="7"/>
    </row>
    <row r="25" spans="2:8" x14ac:dyDescent="0.2">
      <c r="B25" s="6" t="s">
        <v>49</v>
      </c>
      <c r="C25" s="6">
        <v>25875.70647145098</v>
      </c>
      <c r="D25" s="7">
        <v>43835</v>
      </c>
      <c r="E25" s="6" t="s">
        <v>57</v>
      </c>
      <c r="G25" s="7"/>
      <c r="H25" s="7"/>
    </row>
    <row r="26" spans="2:8" x14ac:dyDescent="0.2">
      <c r="B26" s="6" t="s">
        <v>49</v>
      </c>
      <c r="C26" s="6">
        <v>25757.618011393075</v>
      </c>
      <c r="D26" s="7">
        <v>43633</v>
      </c>
      <c r="E26" s="6" t="s">
        <v>58</v>
      </c>
      <c r="G26" s="7"/>
      <c r="H26" s="7"/>
    </row>
    <row r="27" spans="2:8" x14ac:dyDescent="0.2">
      <c r="B27" s="6" t="s">
        <v>49</v>
      </c>
      <c r="C27" s="6">
        <v>25551.893928002708</v>
      </c>
      <c r="D27" s="7">
        <v>43692</v>
      </c>
      <c r="E27" s="6" t="s">
        <v>57</v>
      </c>
      <c r="G27" s="7"/>
      <c r="H27" s="7"/>
    </row>
    <row r="28" spans="2:8" x14ac:dyDescent="0.2">
      <c r="B28" s="6" t="s">
        <v>49</v>
      </c>
      <c r="C28" s="6">
        <v>25182.326756924562</v>
      </c>
      <c r="D28" s="7">
        <v>43762</v>
      </c>
      <c r="E28" s="6" t="s">
        <v>57</v>
      </c>
      <c r="G28" s="7"/>
      <c r="H28" s="7"/>
    </row>
    <row r="29" spans="2:8" x14ac:dyDescent="0.2">
      <c r="B29" s="6" t="s">
        <v>49</v>
      </c>
      <c r="C29" s="6">
        <v>24842.392931426184</v>
      </c>
      <c r="D29" s="7">
        <v>43831</v>
      </c>
      <c r="E29" s="6" t="s">
        <v>57</v>
      </c>
      <c r="G29" s="7"/>
      <c r="H29" s="7"/>
    </row>
    <row r="30" spans="2:8" x14ac:dyDescent="0.2">
      <c r="B30" s="6" t="s">
        <v>49</v>
      </c>
      <c r="C30" s="6">
        <v>23894.334047610944</v>
      </c>
      <c r="D30" s="7">
        <v>44011</v>
      </c>
      <c r="E30" s="6" t="s">
        <v>57</v>
      </c>
      <c r="G30" s="7"/>
      <c r="H30" s="7"/>
    </row>
    <row r="31" spans="2:8" x14ac:dyDescent="0.2">
      <c r="B31" s="6" t="s">
        <v>48</v>
      </c>
      <c r="C31" s="6">
        <v>23586.377130231431</v>
      </c>
      <c r="D31" s="7">
        <v>43182</v>
      </c>
      <c r="E31" s="6" t="s">
        <v>55</v>
      </c>
      <c r="G31" s="7"/>
      <c r="H31" s="7"/>
    </row>
    <row r="32" spans="2:8" x14ac:dyDescent="0.2">
      <c r="B32" s="6" t="s">
        <v>48</v>
      </c>
      <c r="C32" s="6">
        <v>23329.534844924692</v>
      </c>
      <c r="D32" s="7">
        <v>43791</v>
      </c>
      <c r="E32" s="6" t="s">
        <v>55</v>
      </c>
      <c r="G32" s="7"/>
      <c r="H32" s="7"/>
    </row>
    <row r="33" spans="2:8" x14ac:dyDescent="0.2">
      <c r="B33" s="6" t="s">
        <v>49</v>
      </c>
      <c r="C33" s="6">
        <v>23302.960827266557</v>
      </c>
      <c r="D33" s="7">
        <v>43399</v>
      </c>
      <c r="E33" s="6" t="s">
        <v>57</v>
      </c>
      <c r="G33" s="7"/>
      <c r="H33" s="7"/>
    </row>
    <row r="34" spans="2:8" x14ac:dyDescent="0.2">
      <c r="B34" s="6" t="s">
        <v>49</v>
      </c>
      <c r="C34" s="6">
        <v>23094.630168700591</v>
      </c>
      <c r="D34" s="7">
        <v>43755</v>
      </c>
      <c r="E34" s="6" t="s">
        <v>57</v>
      </c>
      <c r="G34" s="7"/>
      <c r="H34" s="7"/>
    </row>
    <row r="35" spans="2:8" x14ac:dyDescent="0.2">
      <c r="B35" s="6" t="s">
        <v>49</v>
      </c>
      <c r="C35" s="6">
        <v>22871.38573290722</v>
      </c>
      <c r="D35" s="7">
        <v>43461</v>
      </c>
      <c r="E35" s="6" t="s">
        <v>57</v>
      </c>
      <c r="G35" s="7"/>
      <c r="H35" s="7"/>
    </row>
    <row r="36" spans="2:8" x14ac:dyDescent="0.2">
      <c r="B36" s="6" t="s">
        <v>49</v>
      </c>
      <c r="C36" s="6">
        <v>22253.764015748602</v>
      </c>
      <c r="D36" s="7">
        <v>43768</v>
      </c>
      <c r="E36" s="6" t="s">
        <v>57</v>
      </c>
      <c r="G36" s="7"/>
      <c r="H36" s="7"/>
    </row>
    <row r="37" spans="2:8" x14ac:dyDescent="0.2">
      <c r="B37" s="6" t="s">
        <v>48</v>
      </c>
      <c r="C37" s="6">
        <v>22143.648718541466</v>
      </c>
      <c r="D37" s="7">
        <v>43273</v>
      </c>
      <c r="E37" s="6" t="s">
        <v>55</v>
      </c>
      <c r="G37" s="7"/>
      <c r="H37" s="7"/>
    </row>
    <row r="38" spans="2:8" x14ac:dyDescent="0.2">
      <c r="B38" s="6" t="s">
        <v>49</v>
      </c>
      <c r="C38" s="6">
        <v>21929.074551220096</v>
      </c>
      <c r="D38" s="7">
        <v>43280</v>
      </c>
      <c r="E38" s="6" t="s">
        <v>57</v>
      </c>
      <c r="G38" s="7"/>
      <c r="H38" s="7"/>
    </row>
    <row r="39" spans="2:8" x14ac:dyDescent="0.2">
      <c r="B39" s="6" t="s">
        <v>49</v>
      </c>
      <c r="C39" s="6">
        <v>21716.933434299914</v>
      </c>
      <c r="D39" s="7">
        <v>43828</v>
      </c>
      <c r="E39" s="6" t="s">
        <v>57</v>
      </c>
      <c r="G39" s="7"/>
      <c r="H39" s="7"/>
    </row>
    <row r="40" spans="2:8" x14ac:dyDescent="0.2">
      <c r="B40" s="6" t="s">
        <v>48</v>
      </c>
      <c r="C40" s="6">
        <v>21511.927309826668</v>
      </c>
      <c r="D40" s="7">
        <v>43497</v>
      </c>
      <c r="E40" s="6" t="s">
        <v>56</v>
      </c>
      <c r="G40" s="7"/>
      <c r="H40" s="7"/>
    </row>
    <row r="41" spans="2:8" x14ac:dyDescent="0.2">
      <c r="B41" s="6" t="s">
        <v>49</v>
      </c>
      <c r="C41" s="6">
        <v>21505.022643259032</v>
      </c>
      <c r="D41" s="7">
        <v>43530</v>
      </c>
      <c r="E41" s="6" t="s">
        <v>57</v>
      </c>
      <c r="G41" s="7"/>
      <c r="H41" s="7"/>
    </row>
    <row r="42" spans="2:8" x14ac:dyDescent="0.2">
      <c r="B42" s="6" t="s">
        <v>49</v>
      </c>
      <c r="C42" s="6">
        <v>21411.378504604785</v>
      </c>
      <c r="D42" s="7">
        <v>43478</v>
      </c>
      <c r="E42" s="6" t="s">
        <v>58</v>
      </c>
      <c r="G42" s="7"/>
      <c r="H42" s="7"/>
    </row>
    <row r="43" spans="2:8" x14ac:dyDescent="0.2">
      <c r="B43" s="6" t="s">
        <v>49</v>
      </c>
      <c r="C43" s="6">
        <v>21261.784533603612</v>
      </c>
      <c r="D43" s="7">
        <v>43830</v>
      </c>
      <c r="E43" s="6" t="s">
        <v>57</v>
      </c>
      <c r="G43" s="7"/>
      <c r="H43" s="7"/>
    </row>
    <row r="44" spans="2:8" x14ac:dyDescent="0.2">
      <c r="B44" s="6" t="s">
        <v>49</v>
      </c>
      <c r="C44" s="6">
        <v>20969.542680110531</v>
      </c>
      <c r="D44" s="7">
        <v>43585</v>
      </c>
      <c r="E44" s="6" t="s">
        <v>58</v>
      </c>
      <c r="G44" s="7"/>
      <c r="H44" s="7"/>
    </row>
    <row r="45" spans="2:8" x14ac:dyDescent="0.2">
      <c r="B45" s="6" t="s">
        <v>49</v>
      </c>
      <c r="C45" s="6">
        <v>20827.958096128681</v>
      </c>
      <c r="D45" s="7">
        <v>43400</v>
      </c>
      <c r="E45" s="6" t="s">
        <v>58</v>
      </c>
      <c r="G45" s="7"/>
      <c r="H45" s="7"/>
    </row>
    <row r="46" spans="2:8" x14ac:dyDescent="0.2">
      <c r="B46" s="6" t="s">
        <v>49</v>
      </c>
      <c r="C46" s="6">
        <v>20744.096208238239</v>
      </c>
      <c r="D46" s="7">
        <v>43694</v>
      </c>
      <c r="E46" s="6" t="s">
        <v>58</v>
      </c>
      <c r="G46" s="7"/>
      <c r="H46" s="7"/>
    </row>
    <row r="47" spans="2:8" x14ac:dyDescent="0.2">
      <c r="B47" s="6" t="s">
        <v>49</v>
      </c>
      <c r="C47" s="6">
        <v>20699.779779297085</v>
      </c>
      <c r="D47" s="7">
        <v>43413</v>
      </c>
      <c r="E47" s="6" t="s">
        <v>58</v>
      </c>
      <c r="G47" s="7"/>
      <c r="H47" s="7"/>
    </row>
    <row r="48" spans="2:8" x14ac:dyDescent="0.2">
      <c r="B48" s="6" t="s">
        <v>49</v>
      </c>
      <c r="C48" s="6">
        <v>19995.387332754963</v>
      </c>
      <c r="D48" s="7">
        <v>43753</v>
      </c>
      <c r="E48" s="6" t="s">
        <v>57</v>
      </c>
      <c r="G48" s="7"/>
      <c r="H48" s="7"/>
    </row>
    <row r="49" spans="2:8" x14ac:dyDescent="0.2">
      <c r="B49" s="6" t="s">
        <v>49</v>
      </c>
      <c r="C49" s="6">
        <v>19447.700415883635</v>
      </c>
      <c r="D49" s="7">
        <v>43822</v>
      </c>
      <c r="E49" s="6" t="s">
        <v>57</v>
      </c>
      <c r="G49" s="7"/>
      <c r="H49" s="7"/>
    </row>
    <row r="50" spans="2:8" x14ac:dyDescent="0.2">
      <c r="B50" s="6" t="s">
        <v>49</v>
      </c>
      <c r="C50" s="6">
        <v>19326.06554208446</v>
      </c>
      <c r="D50" s="7">
        <v>43974</v>
      </c>
      <c r="E50" s="6" t="s">
        <v>58</v>
      </c>
      <c r="G50" s="7"/>
      <c r="H50" s="7"/>
    </row>
    <row r="51" spans="2:8" x14ac:dyDescent="0.2">
      <c r="B51" s="6" t="s">
        <v>48</v>
      </c>
      <c r="C51" s="6">
        <v>19090.836874450466</v>
      </c>
      <c r="D51" s="7">
        <v>43225</v>
      </c>
      <c r="E51" s="6" t="s">
        <v>55</v>
      </c>
      <c r="G51" s="7"/>
      <c r="H51" s="7"/>
    </row>
    <row r="52" spans="2:8" x14ac:dyDescent="0.2">
      <c r="B52" s="6" t="s">
        <v>49</v>
      </c>
      <c r="C52" s="6">
        <v>18722.273516796962</v>
      </c>
      <c r="D52" s="7">
        <v>43780</v>
      </c>
      <c r="E52" s="6" t="s">
        <v>57</v>
      </c>
      <c r="G52" s="7"/>
      <c r="H52" s="7"/>
    </row>
    <row r="53" spans="2:8" x14ac:dyDescent="0.2">
      <c r="B53" s="6" t="s">
        <v>49</v>
      </c>
      <c r="C53" s="6">
        <v>18532.759800821317</v>
      </c>
      <c r="D53" s="7">
        <v>43286</v>
      </c>
      <c r="E53" s="6" t="s">
        <v>57</v>
      </c>
      <c r="G53" s="7"/>
      <c r="H53" s="7"/>
    </row>
    <row r="54" spans="2:8" x14ac:dyDescent="0.2">
      <c r="B54" s="6" t="s">
        <v>49</v>
      </c>
      <c r="C54" s="6">
        <v>18075.529591427083</v>
      </c>
      <c r="D54" s="7">
        <v>43854</v>
      </c>
      <c r="E54" s="6" t="s">
        <v>57</v>
      </c>
      <c r="G54" s="7"/>
      <c r="H54" s="7"/>
    </row>
    <row r="55" spans="2:8" x14ac:dyDescent="0.2">
      <c r="B55" s="6" t="s">
        <v>49</v>
      </c>
      <c r="C55" s="6">
        <v>18063.379864504888</v>
      </c>
      <c r="D55" s="7">
        <v>43762</v>
      </c>
      <c r="E55" s="6" t="s">
        <v>57</v>
      </c>
      <c r="G55" s="7"/>
      <c r="H55" s="7"/>
    </row>
    <row r="56" spans="2:8" x14ac:dyDescent="0.2">
      <c r="B56" s="6" t="s">
        <v>48</v>
      </c>
      <c r="C56" s="6">
        <v>17876.17257230364</v>
      </c>
      <c r="D56" s="7">
        <v>43680</v>
      </c>
      <c r="E56" s="6" t="s">
        <v>56</v>
      </c>
      <c r="G56" s="7"/>
      <c r="H56" s="7"/>
    </row>
    <row r="57" spans="2:8" x14ac:dyDescent="0.2">
      <c r="B57" s="6" t="s">
        <v>49</v>
      </c>
      <c r="C57" s="6">
        <v>17873.492221798097</v>
      </c>
      <c r="D57" s="7">
        <v>43404</v>
      </c>
      <c r="E57" s="6" t="s">
        <v>57</v>
      </c>
      <c r="G57" s="7"/>
      <c r="H57" s="7"/>
    </row>
    <row r="58" spans="2:8" x14ac:dyDescent="0.2">
      <c r="B58" s="6" t="s">
        <v>49</v>
      </c>
      <c r="C58" s="6">
        <v>17653.241174253806</v>
      </c>
      <c r="D58" s="7">
        <v>43669</v>
      </c>
      <c r="E58" s="6" t="s">
        <v>57</v>
      </c>
      <c r="G58" s="7"/>
      <c r="H58" s="7"/>
    </row>
    <row r="59" spans="2:8" x14ac:dyDescent="0.2">
      <c r="B59" s="6" t="s">
        <v>49</v>
      </c>
      <c r="C59" s="6">
        <v>17397.128657491965</v>
      </c>
      <c r="D59" s="7">
        <v>43730</v>
      </c>
      <c r="E59" s="6" t="s">
        <v>57</v>
      </c>
      <c r="G59" s="7"/>
      <c r="H59" s="7"/>
    </row>
    <row r="60" spans="2:8" x14ac:dyDescent="0.2">
      <c r="B60" s="6" t="s">
        <v>49</v>
      </c>
      <c r="C60" s="6">
        <v>17358.282419858588</v>
      </c>
      <c r="D60" s="7">
        <v>43470</v>
      </c>
      <c r="E60" s="6" t="s">
        <v>57</v>
      </c>
      <c r="G60" s="7"/>
      <c r="H60" s="7"/>
    </row>
    <row r="61" spans="2:8" x14ac:dyDescent="0.2">
      <c r="B61" s="6" t="s">
        <v>48</v>
      </c>
      <c r="C61" s="6">
        <v>17340.418942261287</v>
      </c>
      <c r="D61" s="7">
        <v>43666</v>
      </c>
      <c r="E61" s="6" t="s">
        <v>56</v>
      </c>
      <c r="G61" s="7"/>
      <c r="H61" s="7"/>
    </row>
    <row r="62" spans="2:8" x14ac:dyDescent="0.2">
      <c r="B62" s="6" t="s">
        <v>48</v>
      </c>
      <c r="C62" s="6">
        <v>17157.982467058584</v>
      </c>
      <c r="D62" s="7">
        <v>43578</v>
      </c>
      <c r="E62" s="6" t="s">
        <v>55</v>
      </c>
      <c r="G62" s="7"/>
      <c r="H62" s="7"/>
    </row>
    <row r="63" spans="2:8" x14ac:dyDescent="0.2">
      <c r="B63" s="6" t="s">
        <v>49</v>
      </c>
      <c r="C63" s="6">
        <v>16207.55484397219</v>
      </c>
      <c r="D63" s="7">
        <v>43912</v>
      </c>
      <c r="E63" s="6" t="s">
        <v>57</v>
      </c>
      <c r="G63" s="7"/>
      <c r="H63" s="7"/>
    </row>
    <row r="64" spans="2:8" x14ac:dyDescent="0.2">
      <c r="B64" s="6" t="s">
        <v>48</v>
      </c>
      <c r="C64" s="6">
        <v>16202.85022721619</v>
      </c>
      <c r="D64" s="7">
        <v>43942</v>
      </c>
      <c r="E64" s="6" t="s">
        <v>55</v>
      </c>
      <c r="G64" s="7"/>
      <c r="H64" s="7"/>
    </row>
    <row r="65" spans="2:8" x14ac:dyDescent="0.2">
      <c r="B65" s="6" t="s">
        <v>49</v>
      </c>
      <c r="C65" s="6">
        <v>16179.890637627261</v>
      </c>
      <c r="D65" s="7">
        <v>43417</v>
      </c>
      <c r="E65" s="6" t="s">
        <v>57</v>
      </c>
      <c r="G65" s="7"/>
      <c r="H65" s="7"/>
    </row>
    <row r="66" spans="2:8" x14ac:dyDescent="0.2">
      <c r="B66" s="6" t="s">
        <v>49</v>
      </c>
      <c r="C66" s="6">
        <v>15973.74949718738</v>
      </c>
      <c r="D66" s="7">
        <v>43746</v>
      </c>
      <c r="E66" s="6" t="s">
        <v>57</v>
      </c>
      <c r="G66" s="7"/>
      <c r="H66" s="7"/>
    </row>
    <row r="67" spans="2:8" x14ac:dyDescent="0.2">
      <c r="B67" s="6" t="s">
        <v>49</v>
      </c>
      <c r="C67" s="6">
        <v>15957.68203542144</v>
      </c>
      <c r="D67" s="7">
        <v>43192</v>
      </c>
      <c r="E67" s="6" t="s">
        <v>57</v>
      </c>
      <c r="G67" s="7"/>
      <c r="H67" s="7"/>
    </row>
    <row r="68" spans="2:8" x14ac:dyDescent="0.2">
      <c r="B68" s="6" t="s">
        <v>49</v>
      </c>
      <c r="C68" s="6">
        <v>15921.427810306432</v>
      </c>
      <c r="D68" s="7">
        <v>43946</v>
      </c>
      <c r="E68" s="6" t="s">
        <v>57</v>
      </c>
      <c r="G68" s="7"/>
      <c r="H68" s="7"/>
    </row>
    <row r="69" spans="2:8" x14ac:dyDescent="0.2">
      <c r="B69" s="6" t="s">
        <v>49</v>
      </c>
      <c r="C69" s="6">
        <v>15828.739061799015</v>
      </c>
      <c r="D69" s="7">
        <v>43924</v>
      </c>
      <c r="E69" s="6" t="s">
        <v>57</v>
      </c>
      <c r="G69" s="7"/>
      <c r="H69" s="7"/>
    </row>
    <row r="70" spans="2:8" x14ac:dyDescent="0.2">
      <c r="B70" s="6" t="s">
        <v>49</v>
      </c>
      <c r="C70" s="6">
        <v>15820.636862581168</v>
      </c>
      <c r="D70" s="7">
        <v>43853</v>
      </c>
      <c r="E70" s="6" t="s">
        <v>57</v>
      </c>
      <c r="G70" s="7"/>
      <c r="H70" s="7"/>
    </row>
    <row r="71" spans="2:8" x14ac:dyDescent="0.2">
      <c r="B71" s="6" t="s">
        <v>48</v>
      </c>
      <c r="C71" s="6">
        <v>15684.189541068617</v>
      </c>
      <c r="D71" s="7">
        <v>43775</v>
      </c>
      <c r="E71" s="6" t="s">
        <v>55</v>
      </c>
      <c r="G71" s="7"/>
      <c r="H71" s="7"/>
    </row>
    <row r="72" spans="2:8" x14ac:dyDescent="0.2">
      <c r="B72" s="6" t="s">
        <v>49</v>
      </c>
      <c r="C72" s="6">
        <v>15578.749155724843</v>
      </c>
      <c r="D72" s="7">
        <v>43565</v>
      </c>
      <c r="E72" s="6" t="s">
        <v>58</v>
      </c>
      <c r="G72" s="7"/>
      <c r="H72" s="7"/>
    </row>
    <row r="73" spans="2:8" x14ac:dyDescent="0.2">
      <c r="B73" s="6" t="s">
        <v>49</v>
      </c>
      <c r="C73" s="6">
        <v>15511.081649174272</v>
      </c>
      <c r="D73" s="7">
        <v>43530</v>
      </c>
      <c r="E73" s="6" t="s">
        <v>57</v>
      </c>
      <c r="G73" s="7"/>
      <c r="H73" s="7"/>
    </row>
    <row r="74" spans="2:8" x14ac:dyDescent="0.2">
      <c r="B74" s="6" t="s">
        <v>49</v>
      </c>
      <c r="C74" s="6">
        <v>15350.443166754509</v>
      </c>
      <c r="D74" s="7">
        <v>43643</v>
      </c>
      <c r="E74" s="6" t="s">
        <v>58</v>
      </c>
      <c r="G74" s="7"/>
      <c r="H74" s="7"/>
    </row>
    <row r="75" spans="2:8" x14ac:dyDescent="0.2">
      <c r="B75" s="6" t="s">
        <v>49</v>
      </c>
      <c r="C75" s="6">
        <v>15309.289107115703</v>
      </c>
      <c r="D75" s="7">
        <v>43636</v>
      </c>
      <c r="E75" s="6" t="s">
        <v>57</v>
      </c>
      <c r="G75" s="7"/>
      <c r="H75" s="7"/>
    </row>
    <row r="76" spans="2:8" x14ac:dyDescent="0.2">
      <c r="B76" s="6" t="s">
        <v>48</v>
      </c>
      <c r="C76" s="6">
        <v>15223.74088531417</v>
      </c>
      <c r="D76" s="7">
        <v>43761</v>
      </c>
      <c r="E76" s="6" t="s">
        <v>56</v>
      </c>
      <c r="G76" s="7"/>
      <c r="H76" s="7"/>
    </row>
    <row r="77" spans="2:8" x14ac:dyDescent="0.2">
      <c r="B77" s="6" t="s">
        <v>49</v>
      </c>
      <c r="C77" s="6">
        <v>15090.754200197036</v>
      </c>
      <c r="D77" s="7">
        <v>43485</v>
      </c>
      <c r="E77" s="6" t="s">
        <v>57</v>
      </c>
      <c r="G77" s="7"/>
      <c r="H77" s="7"/>
    </row>
    <row r="78" spans="2:8" x14ac:dyDescent="0.2">
      <c r="B78" s="6" t="s">
        <v>49</v>
      </c>
      <c r="C78" s="6">
        <v>15049.758639995285</v>
      </c>
      <c r="D78" s="7">
        <v>43346</v>
      </c>
      <c r="E78" s="6" t="s">
        <v>57</v>
      </c>
      <c r="G78" s="7"/>
      <c r="H78" s="7"/>
    </row>
    <row r="79" spans="2:8" x14ac:dyDescent="0.2">
      <c r="B79" s="6" t="s">
        <v>48</v>
      </c>
      <c r="C79" s="6">
        <v>15038</v>
      </c>
      <c r="D79" s="7">
        <v>43520</v>
      </c>
      <c r="E79" s="6" t="s">
        <v>55</v>
      </c>
      <c r="G79" s="7"/>
      <c r="H79" s="7"/>
    </row>
    <row r="80" spans="2:8" x14ac:dyDescent="0.2">
      <c r="B80" s="6" t="s">
        <v>49</v>
      </c>
      <c r="C80" s="6">
        <v>15001.457743184954</v>
      </c>
      <c r="D80" s="7">
        <v>43464</v>
      </c>
      <c r="E80" s="6" t="s">
        <v>57</v>
      </c>
      <c r="G80" s="7"/>
      <c r="H80" s="7"/>
    </row>
    <row r="81" spans="2:8" x14ac:dyDescent="0.2">
      <c r="B81" s="6" t="s">
        <v>49</v>
      </c>
      <c r="C81" s="6">
        <v>14988.399293744062</v>
      </c>
      <c r="D81" s="7">
        <v>43901</v>
      </c>
      <c r="E81" s="6" t="s">
        <v>57</v>
      </c>
      <c r="G81" s="7"/>
      <c r="H81" s="7"/>
    </row>
    <row r="82" spans="2:8" x14ac:dyDescent="0.2">
      <c r="B82" s="6" t="s">
        <v>49</v>
      </c>
      <c r="C82" s="6">
        <v>14976.851589585087</v>
      </c>
      <c r="D82" s="7">
        <v>43459</v>
      </c>
      <c r="E82" s="6" t="s">
        <v>57</v>
      </c>
      <c r="G82" s="7"/>
      <c r="H82" s="7"/>
    </row>
    <row r="83" spans="2:8" x14ac:dyDescent="0.2">
      <c r="B83" s="6" t="s">
        <v>49</v>
      </c>
      <c r="C83" s="6">
        <v>14913.805527853921</v>
      </c>
      <c r="D83" s="7">
        <v>43812</v>
      </c>
      <c r="E83" s="6" t="s">
        <v>58</v>
      </c>
      <c r="G83" s="7"/>
      <c r="H83" s="7"/>
    </row>
    <row r="84" spans="2:8" x14ac:dyDescent="0.2">
      <c r="B84" s="6" t="s">
        <v>49</v>
      </c>
      <c r="C84" s="6">
        <v>14826.972346900406</v>
      </c>
      <c r="D84" s="7">
        <v>43758</v>
      </c>
      <c r="E84" s="6" t="s">
        <v>57</v>
      </c>
      <c r="G84" s="7"/>
      <c r="H84" s="7"/>
    </row>
    <row r="85" spans="2:8" x14ac:dyDescent="0.2">
      <c r="B85" s="6" t="s">
        <v>48</v>
      </c>
      <c r="C85" s="6">
        <v>14824.371698205119</v>
      </c>
      <c r="D85" s="7">
        <v>43696</v>
      </c>
      <c r="E85" s="6" t="s">
        <v>55</v>
      </c>
      <c r="G85" s="7"/>
      <c r="H85" s="7"/>
    </row>
    <row r="86" spans="2:8" x14ac:dyDescent="0.2">
      <c r="B86" s="6" t="s">
        <v>49</v>
      </c>
      <c r="C86" s="6">
        <v>14684.483110786699</v>
      </c>
      <c r="D86" s="7">
        <v>43296</v>
      </c>
      <c r="E86" s="6" t="s">
        <v>57</v>
      </c>
      <c r="G86" s="7"/>
      <c r="H86" s="7"/>
    </row>
    <row r="87" spans="2:8" x14ac:dyDescent="0.2">
      <c r="B87" s="6" t="s">
        <v>49</v>
      </c>
      <c r="C87" s="6">
        <v>14620.751891330108</v>
      </c>
      <c r="D87" s="7">
        <v>43758</v>
      </c>
      <c r="E87" s="6" t="s">
        <v>57</v>
      </c>
      <c r="G87" s="7"/>
      <c r="H87" s="7"/>
    </row>
    <row r="88" spans="2:8" x14ac:dyDescent="0.2">
      <c r="B88" s="6" t="s">
        <v>49</v>
      </c>
      <c r="C88" s="6">
        <v>14606.248084376753</v>
      </c>
      <c r="D88" s="7">
        <v>43888</v>
      </c>
      <c r="E88" s="6" t="s">
        <v>57</v>
      </c>
      <c r="G88" s="7"/>
      <c r="H88" s="7"/>
    </row>
    <row r="89" spans="2:8" x14ac:dyDescent="0.2">
      <c r="B89" s="6" t="s">
        <v>49</v>
      </c>
      <c r="C89" s="6">
        <v>14424.1990577492</v>
      </c>
      <c r="D89" s="7">
        <v>43540</v>
      </c>
      <c r="E89" s="6" t="s">
        <v>58</v>
      </c>
      <c r="G89" s="7"/>
      <c r="H89" s="7"/>
    </row>
    <row r="90" spans="2:8" x14ac:dyDescent="0.2">
      <c r="B90" s="6" t="s">
        <v>49</v>
      </c>
      <c r="C90" s="6">
        <v>14337.052487351863</v>
      </c>
      <c r="D90" s="7">
        <v>43482</v>
      </c>
      <c r="E90" s="6" t="s">
        <v>57</v>
      </c>
      <c r="G90" s="7"/>
      <c r="H90" s="7"/>
    </row>
    <row r="91" spans="2:8" x14ac:dyDescent="0.2">
      <c r="B91" s="6" t="s">
        <v>49</v>
      </c>
      <c r="C91" s="6">
        <v>14316.682399722426</v>
      </c>
      <c r="D91" s="7">
        <v>43520</v>
      </c>
      <c r="E91" s="6" t="s">
        <v>57</v>
      </c>
      <c r="G91" s="7"/>
      <c r="H91" s="7"/>
    </row>
    <row r="92" spans="2:8" x14ac:dyDescent="0.2">
      <c r="B92" s="6" t="s">
        <v>49</v>
      </c>
      <c r="C92" s="6">
        <v>14308.91192667376</v>
      </c>
      <c r="D92" s="7">
        <v>43873</v>
      </c>
      <c r="E92" s="6" t="s">
        <v>57</v>
      </c>
      <c r="G92" s="7"/>
      <c r="H92" s="7"/>
    </row>
    <row r="93" spans="2:8" x14ac:dyDescent="0.2">
      <c r="B93" s="6" t="s">
        <v>48</v>
      </c>
      <c r="C93" s="6">
        <v>14277</v>
      </c>
      <c r="D93" s="7">
        <v>43485</v>
      </c>
      <c r="E93" s="6" t="s">
        <v>55</v>
      </c>
      <c r="G93" s="7"/>
      <c r="H93" s="7"/>
    </row>
    <row r="94" spans="2:8" x14ac:dyDescent="0.2">
      <c r="B94" s="6" t="s">
        <v>48</v>
      </c>
      <c r="C94" s="6">
        <v>14147.813871849537</v>
      </c>
      <c r="D94" s="7">
        <v>43529</v>
      </c>
      <c r="E94" s="6" t="s">
        <v>56</v>
      </c>
      <c r="G94" s="7"/>
      <c r="H94" s="7"/>
    </row>
    <row r="95" spans="2:8" x14ac:dyDescent="0.2">
      <c r="B95" s="6" t="s">
        <v>49</v>
      </c>
      <c r="C95" s="6">
        <v>14141.06751367803</v>
      </c>
      <c r="D95" s="7">
        <v>43528</v>
      </c>
      <c r="E95" s="6" t="s">
        <v>57</v>
      </c>
      <c r="G95" s="7"/>
      <c r="H95" s="7"/>
    </row>
    <row r="96" spans="2:8" x14ac:dyDescent="0.2">
      <c r="B96" s="6" t="s">
        <v>49</v>
      </c>
      <c r="C96" s="6">
        <v>14087.89579250251</v>
      </c>
      <c r="D96" s="7">
        <v>43433</v>
      </c>
      <c r="E96" s="6" t="s">
        <v>57</v>
      </c>
      <c r="G96" s="7"/>
      <c r="H96" s="7"/>
    </row>
    <row r="97" spans="2:8" x14ac:dyDescent="0.2">
      <c r="B97" s="6" t="s">
        <v>48</v>
      </c>
      <c r="C97" s="6">
        <v>14032.785747578038</v>
      </c>
      <c r="D97" s="7">
        <v>43916</v>
      </c>
      <c r="E97" s="6" t="s">
        <v>55</v>
      </c>
      <c r="G97" s="7"/>
      <c r="H97" s="7"/>
    </row>
    <row r="98" spans="2:8" x14ac:dyDescent="0.2">
      <c r="B98" s="6" t="s">
        <v>49</v>
      </c>
      <c r="C98" s="6">
        <v>14002.499999418038</v>
      </c>
      <c r="D98" s="7">
        <v>43538</v>
      </c>
      <c r="E98" s="6" t="s">
        <v>57</v>
      </c>
      <c r="G98" s="7"/>
      <c r="H98" s="7"/>
    </row>
    <row r="99" spans="2:8" x14ac:dyDescent="0.2">
      <c r="B99" s="6" t="s">
        <v>49</v>
      </c>
      <c r="C99" s="6">
        <v>14001.739942339998</v>
      </c>
      <c r="D99" s="7">
        <v>43584</v>
      </c>
      <c r="E99" s="6" t="s">
        <v>57</v>
      </c>
      <c r="G99" s="7"/>
      <c r="H99" s="7"/>
    </row>
    <row r="100" spans="2:8" x14ac:dyDescent="0.2">
      <c r="B100" s="6" t="s">
        <v>49</v>
      </c>
      <c r="C100" s="6">
        <v>13953.43233576214</v>
      </c>
      <c r="D100" s="7">
        <v>43737</v>
      </c>
      <c r="E100" s="6" t="s">
        <v>57</v>
      </c>
      <c r="G100" s="7"/>
      <c r="H100" s="7"/>
    </row>
    <row r="101" spans="2:8" x14ac:dyDescent="0.2">
      <c r="B101" s="6" t="s">
        <v>49</v>
      </c>
      <c r="C101" s="6">
        <v>13948.201430397963</v>
      </c>
      <c r="D101" s="7">
        <v>43758</v>
      </c>
      <c r="E101" s="6" t="s">
        <v>58</v>
      </c>
      <c r="G101" s="7"/>
      <c r="H101" s="7"/>
    </row>
    <row r="102" spans="2:8" x14ac:dyDescent="0.2">
      <c r="B102" s="6" t="s">
        <v>49</v>
      </c>
      <c r="C102" s="6">
        <v>13755.47430657312</v>
      </c>
      <c r="D102" s="7">
        <v>43765</v>
      </c>
      <c r="E102" s="6" t="s">
        <v>57</v>
      </c>
      <c r="G102" s="7"/>
      <c r="H102" s="7"/>
    </row>
    <row r="103" spans="2:8" x14ac:dyDescent="0.2">
      <c r="B103" s="6" t="s">
        <v>49</v>
      </c>
      <c r="C103" s="6">
        <v>13694.286848862856</v>
      </c>
      <c r="D103" s="7">
        <v>43602</v>
      </c>
      <c r="E103" s="6" t="s">
        <v>57</v>
      </c>
      <c r="G103" s="7"/>
      <c r="H103" s="7"/>
    </row>
    <row r="104" spans="2:8" x14ac:dyDescent="0.2">
      <c r="B104" s="6" t="s">
        <v>49</v>
      </c>
      <c r="C104" s="6">
        <v>13690.614371511267</v>
      </c>
      <c r="D104" s="7">
        <v>43687</v>
      </c>
      <c r="E104" s="6" t="s">
        <v>57</v>
      </c>
      <c r="G104" s="7"/>
      <c r="H104" s="7"/>
    </row>
    <row r="105" spans="2:8" x14ac:dyDescent="0.2">
      <c r="B105" s="6" t="s">
        <v>48</v>
      </c>
      <c r="C105" s="6">
        <v>13614.444359061974</v>
      </c>
      <c r="D105" s="7">
        <v>43297</v>
      </c>
      <c r="E105" s="6" t="s">
        <v>55</v>
      </c>
      <c r="G105" s="7"/>
      <c r="H105" s="7"/>
    </row>
    <row r="106" spans="2:8" x14ac:dyDescent="0.2">
      <c r="B106" s="6" t="s">
        <v>49</v>
      </c>
      <c r="C106" s="6">
        <v>13608.65633146326</v>
      </c>
      <c r="D106" s="7">
        <v>43292</v>
      </c>
      <c r="E106" s="6" t="s">
        <v>57</v>
      </c>
      <c r="G106" s="7"/>
      <c r="H106" s="7"/>
    </row>
    <row r="107" spans="2:8" x14ac:dyDescent="0.2">
      <c r="B107" s="6" t="s">
        <v>49</v>
      </c>
      <c r="C107" s="6">
        <v>13532.636039393741</v>
      </c>
      <c r="D107" s="7">
        <v>43829</v>
      </c>
      <c r="E107" s="6" t="s">
        <v>57</v>
      </c>
      <c r="G107" s="7"/>
      <c r="H107" s="7"/>
    </row>
    <row r="108" spans="2:8" x14ac:dyDescent="0.2">
      <c r="B108" s="6" t="s">
        <v>49</v>
      </c>
      <c r="C108" s="6">
        <v>13512.530640923169</v>
      </c>
      <c r="D108" s="7">
        <v>43301</v>
      </c>
      <c r="E108" s="6" t="s">
        <v>57</v>
      </c>
      <c r="G108" s="7"/>
      <c r="H108" s="7"/>
    </row>
    <row r="109" spans="2:8" x14ac:dyDescent="0.2">
      <c r="B109" s="6" t="s">
        <v>49</v>
      </c>
      <c r="C109" s="6">
        <v>13439.617991149766</v>
      </c>
      <c r="D109" s="7">
        <v>43442</v>
      </c>
      <c r="E109" s="6" t="s">
        <v>57</v>
      </c>
      <c r="G109" s="7"/>
      <c r="H109" s="7"/>
    </row>
    <row r="110" spans="2:8" x14ac:dyDescent="0.2">
      <c r="B110" s="6" t="s">
        <v>49</v>
      </c>
      <c r="C110" s="6">
        <v>13375.807886715194</v>
      </c>
      <c r="D110" s="7">
        <v>43331</v>
      </c>
      <c r="E110" s="6" t="s">
        <v>57</v>
      </c>
      <c r="G110" s="7"/>
      <c r="H110" s="7"/>
    </row>
    <row r="111" spans="2:8" x14ac:dyDescent="0.2">
      <c r="B111" s="6" t="s">
        <v>49</v>
      </c>
      <c r="C111" s="6">
        <v>13294.382095557932</v>
      </c>
      <c r="D111" s="7">
        <v>43732</v>
      </c>
      <c r="E111" s="6" t="s">
        <v>57</v>
      </c>
      <c r="G111" s="7"/>
      <c r="H111" s="7"/>
    </row>
    <row r="112" spans="2:8" x14ac:dyDescent="0.2">
      <c r="B112" s="6" t="s">
        <v>48</v>
      </c>
      <c r="C112" s="6">
        <v>13214.062722775701</v>
      </c>
      <c r="D112" s="7">
        <v>43328</v>
      </c>
      <c r="E112" s="6" t="s">
        <v>55</v>
      </c>
      <c r="G112" s="7"/>
      <c r="H112" s="7"/>
    </row>
    <row r="113" spans="2:8" x14ac:dyDescent="0.2">
      <c r="B113" s="6" t="s">
        <v>49</v>
      </c>
      <c r="C113" s="6">
        <v>13141.95364989914</v>
      </c>
      <c r="D113" s="7">
        <v>43817</v>
      </c>
      <c r="E113" s="6" t="s">
        <v>57</v>
      </c>
      <c r="G113" s="7"/>
      <c r="H113" s="7"/>
    </row>
    <row r="114" spans="2:8" x14ac:dyDescent="0.2">
      <c r="B114" s="6" t="s">
        <v>49</v>
      </c>
      <c r="C114" s="6">
        <v>13062.294406149755</v>
      </c>
      <c r="D114" s="7">
        <v>43670</v>
      </c>
      <c r="E114" s="6" t="s">
        <v>57</v>
      </c>
      <c r="G114" s="7"/>
      <c r="H114" s="7"/>
    </row>
    <row r="115" spans="2:8" x14ac:dyDescent="0.2">
      <c r="B115" s="6" t="s">
        <v>48</v>
      </c>
      <c r="C115" s="6">
        <v>13055.701130160087</v>
      </c>
      <c r="D115" s="7">
        <v>43701</v>
      </c>
      <c r="E115" s="6" t="s">
        <v>55</v>
      </c>
      <c r="G115" s="7"/>
      <c r="H115" s="7"/>
    </row>
    <row r="116" spans="2:8" x14ac:dyDescent="0.2">
      <c r="B116" s="6" t="s">
        <v>49</v>
      </c>
      <c r="C116" s="6">
        <v>13037.645835620142</v>
      </c>
      <c r="D116" s="7">
        <v>43643</v>
      </c>
      <c r="E116" s="6" t="s">
        <v>57</v>
      </c>
      <c r="G116" s="7"/>
      <c r="H116" s="7"/>
    </row>
    <row r="117" spans="2:8" x14ac:dyDescent="0.2">
      <c r="B117" s="6" t="s">
        <v>49</v>
      </c>
      <c r="C117" s="6">
        <v>13020.098862312127</v>
      </c>
      <c r="D117" s="7">
        <v>43219</v>
      </c>
      <c r="E117" s="6" t="s">
        <v>57</v>
      </c>
      <c r="G117" s="7"/>
      <c r="H117" s="7"/>
    </row>
    <row r="118" spans="2:8" x14ac:dyDescent="0.2">
      <c r="B118" s="6" t="s">
        <v>49</v>
      </c>
      <c r="C118" s="6">
        <v>13001.956571086715</v>
      </c>
      <c r="D118" s="7">
        <v>43573</v>
      </c>
      <c r="E118" s="6" t="s">
        <v>57</v>
      </c>
      <c r="G118" s="7"/>
      <c r="H118" s="7"/>
    </row>
    <row r="119" spans="2:8" x14ac:dyDescent="0.2">
      <c r="B119" s="6" t="s">
        <v>49</v>
      </c>
      <c r="C119" s="6">
        <v>12988.700425189963</v>
      </c>
      <c r="D119" s="7">
        <v>43713</v>
      </c>
      <c r="E119" s="6" t="s">
        <v>57</v>
      </c>
      <c r="G119" s="7"/>
      <c r="H119" s="7"/>
    </row>
    <row r="120" spans="2:8" x14ac:dyDescent="0.2">
      <c r="B120" s="6" t="s">
        <v>49</v>
      </c>
      <c r="C120" s="6">
        <v>12941.515655440062</v>
      </c>
      <c r="D120" s="7">
        <v>43424</v>
      </c>
      <c r="E120" s="6" t="s">
        <v>57</v>
      </c>
      <c r="G120" s="7"/>
      <c r="H120" s="7"/>
    </row>
    <row r="121" spans="2:8" x14ac:dyDescent="0.2">
      <c r="B121" s="6" t="s">
        <v>48</v>
      </c>
      <c r="C121" s="6">
        <v>12884.739823409363</v>
      </c>
      <c r="D121" s="7">
        <v>43533</v>
      </c>
      <c r="E121" s="6" t="s">
        <v>56</v>
      </c>
      <c r="G121" s="7"/>
      <c r="H121" s="7"/>
    </row>
    <row r="122" spans="2:8" x14ac:dyDescent="0.2">
      <c r="B122" s="6" t="s">
        <v>49</v>
      </c>
      <c r="C122" s="6">
        <v>12704.596731147498</v>
      </c>
      <c r="D122" s="7">
        <v>43462</v>
      </c>
      <c r="E122" s="6" t="s">
        <v>57</v>
      </c>
      <c r="G122" s="7"/>
      <c r="H122" s="7"/>
    </row>
    <row r="123" spans="2:8" x14ac:dyDescent="0.2">
      <c r="B123" s="6" t="s">
        <v>48</v>
      </c>
      <c r="C123" s="6">
        <v>12610.942011516199</v>
      </c>
      <c r="D123" s="7">
        <v>43481</v>
      </c>
      <c r="E123" s="6" t="s">
        <v>56</v>
      </c>
      <c r="G123" s="7"/>
      <c r="H123" s="7"/>
    </row>
    <row r="124" spans="2:8" x14ac:dyDescent="0.2">
      <c r="B124" s="6" t="s">
        <v>49</v>
      </c>
      <c r="C124" s="6">
        <v>12540.956874832567</v>
      </c>
      <c r="D124" s="7">
        <v>43439</v>
      </c>
      <c r="E124" s="6" t="s">
        <v>58</v>
      </c>
      <c r="G124" s="7"/>
      <c r="H124" s="7"/>
    </row>
    <row r="125" spans="2:8" x14ac:dyDescent="0.2">
      <c r="B125" s="6" t="s">
        <v>49</v>
      </c>
      <c r="C125" s="6">
        <v>12492.52755417036</v>
      </c>
      <c r="D125" s="7">
        <v>43592</v>
      </c>
      <c r="E125" s="6" t="s">
        <v>57</v>
      </c>
      <c r="G125" s="7"/>
      <c r="H125" s="7"/>
    </row>
    <row r="126" spans="2:8" x14ac:dyDescent="0.2">
      <c r="B126" s="6" t="s">
        <v>49</v>
      </c>
      <c r="C126" s="6">
        <v>12419.474103132938</v>
      </c>
      <c r="D126" s="7">
        <v>43977</v>
      </c>
      <c r="E126" s="6" t="s">
        <v>58</v>
      </c>
      <c r="G126" s="7"/>
      <c r="H126" s="7"/>
    </row>
    <row r="127" spans="2:8" x14ac:dyDescent="0.2">
      <c r="B127" s="6" t="s">
        <v>48</v>
      </c>
      <c r="C127" s="6">
        <v>12313.056142833842</v>
      </c>
      <c r="D127" s="7">
        <v>43549</v>
      </c>
      <c r="E127" s="6" t="s">
        <v>55</v>
      </c>
      <c r="G127" s="7"/>
      <c r="H127" s="7"/>
    </row>
    <row r="128" spans="2:8" x14ac:dyDescent="0.2">
      <c r="B128" s="6" t="s">
        <v>49</v>
      </c>
      <c r="C128" s="6">
        <v>12174.468109064239</v>
      </c>
      <c r="D128" s="7">
        <v>43711</v>
      </c>
      <c r="E128" s="6" t="s">
        <v>58</v>
      </c>
      <c r="G128" s="7"/>
      <c r="H128" s="7"/>
    </row>
    <row r="129" spans="2:8" x14ac:dyDescent="0.2">
      <c r="B129" s="6" t="s">
        <v>48</v>
      </c>
      <c r="C129" s="6">
        <v>12106.147026473003</v>
      </c>
      <c r="D129" s="7">
        <v>43318</v>
      </c>
      <c r="E129" s="6" t="s">
        <v>55</v>
      </c>
      <c r="G129" s="7"/>
      <c r="H129" s="7"/>
    </row>
    <row r="130" spans="2:8" x14ac:dyDescent="0.2">
      <c r="B130" s="6" t="s">
        <v>49</v>
      </c>
      <c r="C130" s="6">
        <v>12038.022382892572</v>
      </c>
      <c r="D130" s="7">
        <v>43727</v>
      </c>
      <c r="E130" s="6" t="s">
        <v>58</v>
      </c>
      <c r="G130" s="7"/>
      <c r="H130" s="7"/>
    </row>
    <row r="131" spans="2:8" x14ac:dyDescent="0.2">
      <c r="B131" s="6" t="s">
        <v>49</v>
      </c>
      <c r="C131" s="6">
        <v>11898.422351128323</v>
      </c>
      <c r="D131" s="7">
        <v>43761</v>
      </c>
      <c r="E131" s="6" t="s">
        <v>57</v>
      </c>
      <c r="G131" s="7"/>
      <c r="H131" s="7"/>
    </row>
    <row r="132" spans="2:8" x14ac:dyDescent="0.2">
      <c r="B132" s="6" t="s">
        <v>49</v>
      </c>
      <c r="C132" s="6">
        <v>11894.747649103947</v>
      </c>
      <c r="D132" s="7">
        <v>43985</v>
      </c>
      <c r="E132" s="6" t="s">
        <v>57</v>
      </c>
      <c r="G132" s="7"/>
      <c r="H132" s="7"/>
    </row>
    <row r="133" spans="2:8" x14ac:dyDescent="0.2">
      <c r="B133" s="6" t="s">
        <v>49</v>
      </c>
      <c r="C133" s="6">
        <v>11893.338271084509</v>
      </c>
      <c r="D133" s="7">
        <v>43263</v>
      </c>
      <c r="E133" s="6" t="s">
        <v>57</v>
      </c>
      <c r="G133" s="7"/>
      <c r="H133" s="7"/>
    </row>
    <row r="134" spans="2:8" x14ac:dyDescent="0.2">
      <c r="B134" s="6" t="s">
        <v>49</v>
      </c>
      <c r="C134" s="6">
        <v>11888.78667821735</v>
      </c>
      <c r="D134" s="7">
        <v>43893</v>
      </c>
      <c r="E134" s="6" t="s">
        <v>57</v>
      </c>
      <c r="G134" s="7"/>
      <c r="H134" s="7"/>
    </row>
    <row r="135" spans="2:8" x14ac:dyDescent="0.2">
      <c r="B135" s="6" t="s">
        <v>49</v>
      </c>
      <c r="C135" s="6">
        <v>11817.136023059778</v>
      </c>
      <c r="D135" s="7">
        <v>43700</v>
      </c>
      <c r="E135" s="6" t="s">
        <v>57</v>
      </c>
      <c r="G135" s="7"/>
      <c r="H135" s="7"/>
    </row>
    <row r="136" spans="2:8" x14ac:dyDescent="0.2">
      <c r="B136" s="6" t="s">
        <v>49</v>
      </c>
      <c r="C136" s="6">
        <v>11748.328698872454</v>
      </c>
      <c r="D136" s="7">
        <v>43983</v>
      </c>
      <c r="E136" s="6" t="s">
        <v>57</v>
      </c>
      <c r="G136" s="7"/>
      <c r="H136" s="7"/>
    </row>
    <row r="137" spans="2:8" x14ac:dyDescent="0.2">
      <c r="B137" s="6" t="s">
        <v>48</v>
      </c>
      <c r="C137" s="6">
        <v>11721.078958812923</v>
      </c>
      <c r="D137" s="7">
        <v>43697</v>
      </c>
      <c r="E137" s="6" t="s">
        <v>55</v>
      </c>
      <c r="G137" s="7"/>
      <c r="H137" s="7"/>
    </row>
    <row r="138" spans="2:8" x14ac:dyDescent="0.2">
      <c r="B138" s="6" t="s">
        <v>49</v>
      </c>
      <c r="C138" s="6">
        <v>11702.079312675474</v>
      </c>
      <c r="D138" s="7">
        <v>43429</v>
      </c>
      <c r="E138" s="6" t="s">
        <v>57</v>
      </c>
      <c r="G138" s="7"/>
      <c r="H138" s="7"/>
    </row>
    <row r="139" spans="2:8" x14ac:dyDescent="0.2">
      <c r="B139" s="6" t="s">
        <v>49</v>
      </c>
      <c r="C139" s="6">
        <v>11619.497330378263</v>
      </c>
      <c r="D139" s="7">
        <v>43453</v>
      </c>
      <c r="E139" s="6" t="s">
        <v>57</v>
      </c>
      <c r="G139" s="7"/>
      <c r="H139" s="7"/>
    </row>
    <row r="140" spans="2:8" x14ac:dyDescent="0.2">
      <c r="B140" s="6" t="s">
        <v>49</v>
      </c>
      <c r="C140" s="6">
        <v>11581.577439482917</v>
      </c>
      <c r="D140" s="7">
        <v>43425</v>
      </c>
      <c r="E140" s="6" t="s">
        <v>57</v>
      </c>
      <c r="G140" s="7"/>
      <c r="H140" s="7"/>
    </row>
    <row r="141" spans="2:8" x14ac:dyDescent="0.2">
      <c r="B141" s="6" t="s">
        <v>48</v>
      </c>
      <c r="C141" s="6">
        <v>11530.64795415823</v>
      </c>
      <c r="D141" s="7">
        <v>43880</v>
      </c>
      <c r="E141" s="6" t="s">
        <v>55</v>
      </c>
      <c r="G141" s="7"/>
      <c r="H141" s="7"/>
    </row>
    <row r="142" spans="2:8" x14ac:dyDescent="0.2">
      <c r="B142" s="6" t="s">
        <v>49</v>
      </c>
      <c r="C142" s="6">
        <v>11509.288908945397</v>
      </c>
      <c r="D142" s="7">
        <v>43889</v>
      </c>
      <c r="E142" s="6" t="s">
        <v>57</v>
      </c>
      <c r="G142" s="7"/>
      <c r="H142" s="7"/>
    </row>
    <row r="143" spans="2:8" x14ac:dyDescent="0.2">
      <c r="B143" s="6" t="s">
        <v>49</v>
      </c>
      <c r="C143" s="6">
        <v>11495.783698873627</v>
      </c>
      <c r="D143" s="7">
        <v>43884</v>
      </c>
      <c r="E143" s="6" t="s">
        <v>57</v>
      </c>
      <c r="G143" s="7"/>
      <c r="H143" s="7"/>
    </row>
    <row r="144" spans="2:8" x14ac:dyDescent="0.2">
      <c r="B144" s="6" t="s">
        <v>48</v>
      </c>
      <c r="C144" s="6">
        <v>11447.009112744932</v>
      </c>
      <c r="D144" s="7">
        <v>43637</v>
      </c>
      <c r="E144" s="6" t="s">
        <v>56</v>
      </c>
      <c r="G144" s="7"/>
      <c r="H144" s="7"/>
    </row>
    <row r="145" spans="2:8" x14ac:dyDescent="0.2">
      <c r="B145" s="6" t="s">
        <v>48</v>
      </c>
      <c r="C145" s="6">
        <v>11427.405900512929</v>
      </c>
      <c r="D145" s="7">
        <v>43705</v>
      </c>
      <c r="E145" s="6" t="s">
        <v>55</v>
      </c>
      <c r="G145" s="7"/>
      <c r="H145" s="7"/>
    </row>
    <row r="146" spans="2:8" x14ac:dyDescent="0.2">
      <c r="B146" s="6" t="s">
        <v>48</v>
      </c>
      <c r="C146" s="6">
        <v>11333.733682401007</v>
      </c>
      <c r="D146" s="7">
        <v>43805</v>
      </c>
      <c r="E146" s="6" t="s">
        <v>56</v>
      </c>
      <c r="G146" s="7"/>
      <c r="H146" s="7"/>
    </row>
    <row r="147" spans="2:8" x14ac:dyDescent="0.2">
      <c r="B147" s="6" t="s">
        <v>49</v>
      </c>
      <c r="C147" s="6">
        <v>11266.243221185136</v>
      </c>
      <c r="D147" s="7">
        <v>43404</v>
      </c>
      <c r="E147" s="6" t="s">
        <v>57</v>
      </c>
      <c r="G147" s="7"/>
      <c r="H147" s="7"/>
    </row>
    <row r="148" spans="2:8" x14ac:dyDescent="0.2">
      <c r="B148" s="6" t="s">
        <v>49</v>
      </c>
      <c r="C148" s="6">
        <v>11252.569477902069</v>
      </c>
      <c r="D148" s="7">
        <v>43905</v>
      </c>
      <c r="E148" s="6" t="s">
        <v>57</v>
      </c>
      <c r="G148" s="7"/>
      <c r="H148" s="7"/>
    </row>
    <row r="149" spans="2:8" x14ac:dyDescent="0.2">
      <c r="B149" s="6" t="s">
        <v>49</v>
      </c>
      <c r="C149" s="6">
        <v>11169.733027221891</v>
      </c>
      <c r="D149" s="7">
        <v>43436</v>
      </c>
      <c r="E149" s="6" t="s">
        <v>57</v>
      </c>
      <c r="G149" s="7"/>
      <c r="H149" s="7"/>
    </row>
    <row r="150" spans="2:8" x14ac:dyDescent="0.2">
      <c r="B150" s="6" t="s">
        <v>48</v>
      </c>
      <c r="C150" s="6">
        <v>11164.54275551094</v>
      </c>
      <c r="D150" s="7">
        <v>43386</v>
      </c>
      <c r="E150" s="6" t="s">
        <v>55</v>
      </c>
      <c r="G150" s="7"/>
      <c r="H150" s="7"/>
    </row>
    <row r="151" spans="2:8" x14ac:dyDescent="0.2">
      <c r="B151" s="6" t="s">
        <v>49</v>
      </c>
      <c r="C151" s="6">
        <v>10990.605553897296</v>
      </c>
      <c r="D151" s="7">
        <v>44011</v>
      </c>
      <c r="E151" s="6" t="s">
        <v>57</v>
      </c>
      <c r="G151" s="7"/>
      <c r="H151" s="7"/>
    </row>
    <row r="152" spans="2:8" x14ac:dyDescent="0.2">
      <c r="B152" s="6" t="s">
        <v>49</v>
      </c>
      <c r="C152" s="6">
        <v>10861.328269208563</v>
      </c>
      <c r="D152" s="7">
        <v>43771</v>
      </c>
      <c r="E152" s="6" t="s">
        <v>57</v>
      </c>
      <c r="G152" s="7"/>
      <c r="H152" s="7"/>
    </row>
    <row r="153" spans="2:8" x14ac:dyDescent="0.2">
      <c r="B153" s="6" t="s">
        <v>48</v>
      </c>
      <c r="C153" s="6">
        <v>10813.623526319869</v>
      </c>
      <c r="D153" s="7">
        <v>43626</v>
      </c>
      <c r="E153" s="6" t="s">
        <v>55</v>
      </c>
      <c r="G153" s="7"/>
      <c r="H153" s="7"/>
    </row>
    <row r="154" spans="2:8" x14ac:dyDescent="0.2">
      <c r="B154" s="6" t="s">
        <v>48</v>
      </c>
      <c r="C154" s="6">
        <v>10784.510689491826</v>
      </c>
      <c r="D154" s="7">
        <v>43445</v>
      </c>
      <c r="E154" s="6" t="s">
        <v>56</v>
      </c>
      <c r="G154" s="7"/>
      <c r="H154" s="7"/>
    </row>
    <row r="155" spans="2:8" x14ac:dyDescent="0.2">
      <c r="B155" s="6" t="s">
        <v>48</v>
      </c>
      <c r="C155" s="6">
        <v>10721.469730575191</v>
      </c>
      <c r="D155" s="7">
        <v>43790</v>
      </c>
      <c r="E155" s="6" t="s">
        <v>55</v>
      </c>
      <c r="G155" s="7"/>
      <c r="H155" s="7"/>
    </row>
    <row r="156" spans="2:8" x14ac:dyDescent="0.2">
      <c r="B156" s="6" t="s">
        <v>48</v>
      </c>
      <c r="C156" s="6">
        <v>10687.450877937688</v>
      </c>
      <c r="D156" s="7">
        <v>43559</v>
      </c>
      <c r="E156" s="6" t="s">
        <v>55</v>
      </c>
      <c r="G156" s="7"/>
      <c r="H156" s="7"/>
    </row>
    <row r="157" spans="2:8" x14ac:dyDescent="0.2">
      <c r="B157" s="6" t="s">
        <v>49</v>
      </c>
      <c r="C157" s="6">
        <v>10637.381447006068</v>
      </c>
      <c r="D157" s="7">
        <v>43726</v>
      </c>
      <c r="E157" s="6" t="s">
        <v>57</v>
      </c>
      <c r="G157" s="7"/>
      <c r="H157" s="7"/>
    </row>
    <row r="158" spans="2:8" x14ac:dyDescent="0.2">
      <c r="B158" s="6" t="s">
        <v>49</v>
      </c>
      <c r="C158" s="6">
        <v>10472.997726048534</v>
      </c>
      <c r="D158" s="7">
        <v>43524</v>
      </c>
      <c r="E158" s="6" t="s">
        <v>58</v>
      </c>
      <c r="G158" s="7"/>
      <c r="H158" s="7"/>
    </row>
    <row r="159" spans="2:8" x14ac:dyDescent="0.2">
      <c r="B159" s="6" t="s">
        <v>49</v>
      </c>
      <c r="C159" s="6">
        <v>10443.398113813144</v>
      </c>
      <c r="D159" s="7">
        <v>43582</v>
      </c>
      <c r="E159" s="6" t="s">
        <v>57</v>
      </c>
      <c r="G159" s="7"/>
      <c r="H159" s="7"/>
    </row>
    <row r="160" spans="2:8" x14ac:dyDescent="0.2">
      <c r="B160" s="6" t="s">
        <v>49</v>
      </c>
      <c r="C160" s="6">
        <v>10437.756529238486</v>
      </c>
      <c r="D160" s="7">
        <v>43607</v>
      </c>
      <c r="E160" s="6" t="s">
        <v>57</v>
      </c>
      <c r="G160" s="7"/>
      <c r="H160" s="7"/>
    </row>
    <row r="161" spans="2:8" x14ac:dyDescent="0.2">
      <c r="B161" s="6" t="s">
        <v>49</v>
      </c>
      <c r="C161" s="6">
        <v>10431.73836917675</v>
      </c>
      <c r="D161" s="7">
        <v>43669</v>
      </c>
      <c r="E161" s="6" t="s">
        <v>57</v>
      </c>
      <c r="G161" s="7"/>
      <c r="H161" s="7"/>
    </row>
    <row r="162" spans="2:8" x14ac:dyDescent="0.2">
      <c r="B162" s="6" t="s">
        <v>48</v>
      </c>
      <c r="C162" s="6">
        <v>10358.439509425803</v>
      </c>
      <c r="D162" s="7">
        <v>43735</v>
      </c>
      <c r="E162" s="6" t="s">
        <v>55</v>
      </c>
      <c r="G162" s="7"/>
      <c r="H162" s="7"/>
    </row>
    <row r="163" spans="2:8" x14ac:dyDescent="0.2">
      <c r="B163" s="6" t="s">
        <v>49</v>
      </c>
      <c r="C163" s="6">
        <v>10340.572320522157</v>
      </c>
      <c r="D163" s="7">
        <v>43518</v>
      </c>
      <c r="E163" s="6" t="s">
        <v>58</v>
      </c>
      <c r="G163" s="7"/>
      <c r="H163" s="7"/>
    </row>
    <row r="164" spans="2:8" x14ac:dyDescent="0.2">
      <c r="B164" s="6" t="s">
        <v>49</v>
      </c>
      <c r="C164" s="6">
        <v>10335.903919774812</v>
      </c>
      <c r="D164" s="7">
        <v>43681</v>
      </c>
      <c r="E164" s="6" t="s">
        <v>57</v>
      </c>
      <c r="G164" s="7"/>
      <c r="H164" s="7"/>
    </row>
    <row r="165" spans="2:8" x14ac:dyDescent="0.2">
      <c r="B165" s="6" t="s">
        <v>48</v>
      </c>
      <c r="C165" s="6">
        <v>10319.679122513271</v>
      </c>
      <c r="D165" s="7">
        <v>43774</v>
      </c>
      <c r="E165" s="6" t="s">
        <v>55</v>
      </c>
      <c r="G165" s="7"/>
      <c r="H165" s="7"/>
    </row>
    <row r="166" spans="2:8" x14ac:dyDescent="0.2">
      <c r="B166" s="6" t="s">
        <v>48</v>
      </c>
      <c r="C166" s="6">
        <v>10319.037722146497</v>
      </c>
      <c r="D166" s="7">
        <v>43594</v>
      </c>
      <c r="E166" s="6" t="s">
        <v>55</v>
      </c>
      <c r="G166" s="7"/>
      <c r="H166" s="7"/>
    </row>
    <row r="167" spans="2:8" x14ac:dyDescent="0.2">
      <c r="B167" s="6" t="s">
        <v>49</v>
      </c>
      <c r="C167" s="6">
        <v>10291.874813664648</v>
      </c>
      <c r="D167" s="7">
        <v>43218</v>
      </c>
      <c r="E167" s="6" t="s">
        <v>57</v>
      </c>
      <c r="G167" s="7"/>
      <c r="H167" s="7"/>
    </row>
    <row r="168" spans="2:8" x14ac:dyDescent="0.2">
      <c r="B168" s="6" t="s">
        <v>48</v>
      </c>
      <c r="C168" s="6">
        <v>10280.357169484671</v>
      </c>
      <c r="D168" s="7">
        <v>43473</v>
      </c>
      <c r="E168" s="6" t="s">
        <v>56</v>
      </c>
      <c r="G168" s="7"/>
      <c r="H168" s="7"/>
    </row>
    <row r="169" spans="2:8" x14ac:dyDescent="0.2">
      <c r="B169" s="6" t="s">
        <v>49</v>
      </c>
      <c r="C169" s="6">
        <v>10226.374815317429</v>
      </c>
      <c r="D169" s="7">
        <v>43436</v>
      </c>
      <c r="E169" s="6" t="s">
        <v>57</v>
      </c>
      <c r="G169" s="7"/>
      <c r="H169" s="7"/>
    </row>
    <row r="170" spans="2:8" x14ac:dyDescent="0.2">
      <c r="B170" s="6" t="s">
        <v>48</v>
      </c>
      <c r="C170" s="6">
        <v>10197.024505855345</v>
      </c>
      <c r="D170" s="7">
        <v>43603</v>
      </c>
      <c r="E170" s="6" t="s">
        <v>55</v>
      </c>
      <c r="G170" s="7"/>
      <c r="H170" s="7"/>
    </row>
    <row r="171" spans="2:8" x14ac:dyDescent="0.2">
      <c r="B171" s="6" t="s">
        <v>49</v>
      </c>
      <c r="C171" s="6">
        <v>10144.872442983431</v>
      </c>
      <c r="D171" s="7">
        <v>43295</v>
      </c>
      <c r="E171" s="6" t="s">
        <v>57</v>
      </c>
      <c r="G171" s="7"/>
      <c r="H171" s="7"/>
    </row>
    <row r="172" spans="2:8" x14ac:dyDescent="0.2">
      <c r="B172" s="6" t="s">
        <v>49</v>
      </c>
      <c r="C172" s="6">
        <v>10110.612438899954</v>
      </c>
      <c r="D172" s="7">
        <v>43839</v>
      </c>
      <c r="E172" s="6" t="s">
        <v>57</v>
      </c>
      <c r="G172" s="7"/>
      <c r="H172" s="7"/>
    </row>
    <row r="173" spans="2:8" x14ac:dyDescent="0.2">
      <c r="B173" s="6" t="s">
        <v>49</v>
      </c>
      <c r="C173" s="6">
        <v>10081.085331711975</v>
      </c>
      <c r="D173" s="7">
        <v>43609</v>
      </c>
      <c r="E173" s="6" t="s">
        <v>57</v>
      </c>
      <c r="G173" s="7"/>
      <c r="H173" s="7"/>
    </row>
    <row r="174" spans="2:8" x14ac:dyDescent="0.2">
      <c r="B174" s="6" t="s">
        <v>49</v>
      </c>
      <c r="C174" s="6">
        <v>10054.917398971807</v>
      </c>
      <c r="D174" s="7">
        <v>43566</v>
      </c>
      <c r="E174" s="6" t="s">
        <v>57</v>
      </c>
      <c r="G174" s="7"/>
      <c r="H174" s="7"/>
    </row>
    <row r="175" spans="2:8" x14ac:dyDescent="0.2">
      <c r="B175" s="6" t="s">
        <v>49</v>
      </c>
      <c r="C175" s="6">
        <v>10037.334745414671</v>
      </c>
      <c r="D175" s="7">
        <v>43616</v>
      </c>
      <c r="E175" s="6" t="s">
        <v>57</v>
      </c>
      <c r="G175" s="7"/>
      <c r="H175" s="7"/>
    </row>
    <row r="176" spans="2:8" x14ac:dyDescent="0.2">
      <c r="B176" s="6" t="s">
        <v>48</v>
      </c>
      <c r="C176" s="6">
        <v>10019.121635389229</v>
      </c>
      <c r="D176" s="7">
        <v>43497</v>
      </c>
      <c r="E176" s="6" t="s">
        <v>55</v>
      </c>
      <c r="G176" s="7"/>
      <c r="H176" s="7"/>
    </row>
    <row r="177" spans="2:8" x14ac:dyDescent="0.2">
      <c r="B177" s="6" t="s">
        <v>49</v>
      </c>
      <c r="C177" s="6">
        <v>9981.0734686696687</v>
      </c>
      <c r="D177" s="7">
        <v>43493</v>
      </c>
      <c r="E177" s="6" t="s">
        <v>57</v>
      </c>
      <c r="G177" s="7"/>
      <c r="H177" s="7"/>
    </row>
    <row r="178" spans="2:8" x14ac:dyDescent="0.2">
      <c r="B178" s="6" t="s">
        <v>48</v>
      </c>
      <c r="C178" s="6">
        <v>9969.0661302234657</v>
      </c>
      <c r="D178" s="7">
        <v>43365</v>
      </c>
      <c r="E178" s="6" t="s">
        <v>55</v>
      </c>
      <c r="G178" s="7"/>
      <c r="H178" s="7"/>
    </row>
    <row r="179" spans="2:8" x14ac:dyDescent="0.2">
      <c r="B179" s="6" t="s">
        <v>49</v>
      </c>
      <c r="C179" s="6">
        <v>9944.1409611833933</v>
      </c>
      <c r="D179" s="7">
        <v>43863</v>
      </c>
      <c r="E179" s="6" t="s">
        <v>57</v>
      </c>
      <c r="G179" s="7"/>
      <c r="H179" s="7"/>
    </row>
    <row r="180" spans="2:8" x14ac:dyDescent="0.2">
      <c r="B180" s="6" t="s">
        <v>48</v>
      </c>
      <c r="C180" s="6">
        <v>9816.1672282781874</v>
      </c>
      <c r="D180" s="7">
        <v>43978</v>
      </c>
      <c r="E180" s="6" t="s">
        <v>55</v>
      </c>
      <c r="G180" s="7"/>
      <c r="H180" s="7"/>
    </row>
    <row r="181" spans="2:8" x14ac:dyDescent="0.2">
      <c r="B181" s="6" t="s">
        <v>49</v>
      </c>
      <c r="C181" s="6">
        <v>9815.1693063113617</v>
      </c>
      <c r="D181" s="7">
        <v>43820</v>
      </c>
      <c r="E181" s="6" t="s">
        <v>57</v>
      </c>
      <c r="G181" s="7"/>
      <c r="H181" s="7"/>
    </row>
    <row r="182" spans="2:8" x14ac:dyDescent="0.2">
      <c r="B182" s="6" t="s">
        <v>48</v>
      </c>
      <c r="C182" s="6">
        <v>9755.8384068522846</v>
      </c>
      <c r="D182" s="7">
        <v>43530</v>
      </c>
      <c r="E182" s="6" t="s">
        <v>55</v>
      </c>
      <c r="G182" s="7"/>
      <c r="H182" s="7"/>
    </row>
    <row r="183" spans="2:8" x14ac:dyDescent="0.2">
      <c r="B183" s="6" t="s">
        <v>49</v>
      </c>
      <c r="C183" s="6">
        <v>9749.642345132057</v>
      </c>
      <c r="D183" s="7">
        <v>43622</v>
      </c>
      <c r="E183" s="6" t="s">
        <v>57</v>
      </c>
      <c r="G183" s="7"/>
      <c r="H183" s="7"/>
    </row>
    <row r="184" spans="2:8" x14ac:dyDescent="0.2">
      <c r="B184" s="6" t="s">
        <v>49</v>
      </c>
      <c r="C184" s="6">
        <v>9720.7174426401161</v>
      </c>
      <c r="D184" s="7">
        <v>43211</v>
      </c>
      <c r="E184" s="6" t="s">
        <v>57</v>
      </c>
      <c r="G184" s="7"/>
      <c r="H184" s="7"/>
    </row>
    <row r="185" spans="2:8" x14ac:dyDescent="0.2">
      <c r="B185" s="6" t="s">
        <v>49</v>
      </c>
      <c r="C185" s="6">
        <v>9664.5785739283765</v>
      </c>
      <c r="D185" s="7">
        <v>43510</v>
      </c>
      <c r="E185" s="6" t="s">
        <v>57</v>
      </c>
      <c r="G185" s="7"/>
      <c r="H185" s="7"/>
    </row>
    <row r="186" spans="2:8" x14ac:dyDescent="0.2">
      <c r="B186" s="6" t="s">
        <v>49</v>
      </c>
      <c r="C186" s="6">
        <v>9653.7189870193015</v>
      </c>
      <c r="D186" s="7">
        <v>43591</v>
      </c>
      <c r="E186" s="6" t="s">
        <v>57</v>
      </c>
      <c r="G186" s="7"/>
      <c r="H186" s="7"/>
    </row>
    <row r="187" spans="2:8" x14ac:dyDescent="0.2">
      <c r="B187" s="6" t="s">
        <v>49</v>
      </c>
      <c r="C187" s="6">
        <v>9652.8844221948711</v>
      </c>
      <c r="D187" s="7">
        <v>43807</v>
      </c>
      <c r="E187" s="6" t="s">
        <v>57</v>
      </c>
      <c r="G187" s="7"/>
      <c r="H187" s="7"/>
    </row>
    <row r="188" spans="2:8" x14ac:dyDescent="0.2">
      <c r="B188" s="6" t="s">
        <v>48</v>
      </c>
      <c r="C188" s="6">
        <v>9613.2588932006947</v>
      </c>
      <c r="D188" s="7">
        <v>43403</v>
      </c>
      <c r="E188" s="6" t="s">
        <v>55</v>
      </c>
      <c r="G188" s="7"/>
      <c r="H188" s="7"/>
    </row>
    <row r="189" spans="2:8" x14ac:dyDescent="0.2">
      <c r="B189" s="6" t="s">
        <v>48</v>
      </c>
      <c r="C189" s="6">
        <v>9594.9455514468627</v>
      </c>
      <c r="D189" s="7">
        <v>43854</v>
      </c>
      <c r="E189" s="6" t="s">
        <v>55</v>
      </c>
      <c r="G189" s="7"/>
      <c r="H189" s="7"/>
    </row>
    <row r="190" spans="2:8" x14ac:dyDescent="0.2">
      <c r="B190" s="6" t="s">
        <v>48</v>
      </c>
      <c r="C190" s="6">
        <v>9568.8904865618897</v>
      </c>
      <c r="D190" s="7">
        <v>43665</v>
      </c>
      <c r="E190" s="6" t="s">
        <v>56</v>
      </c>
      <c r="G190" s="7"/>
      <c r="H190" s="7"/>
    </row>
    <row r="191" spans="2:8" x14ac:dyDescent="0.2">
      <c r="B191" s="6" t="s">
        <v>49</v>
      </c>
      <c r="C191" s="6">
        <v>9567.5303235256506</v>
      </c>
      <c r="D191" s="7">
        <v>43445</v>
      </c>
      <c r="E191" s="6" t="s">
        <v>57</v>
      </c>
      <c r="G191" s="7"/>
      <c r="H191" s="7"/>
    </row>
    <row r="192" spans="2:8" x14ac:dyDescent="0.2">
      <c r="B192" s="6" t="s">
        <v>48</v>
      </c>
      <c r="C192" s="6">
        <v>9564.429535515399</v>
      </c>
      <c r="D192" s="7">
        <v>43955</v>
      </c>
      <c r="E192" s="6" t="s">
        <v>55</v>
      </c>
      <c r="G192" s="7"/>
      <c r="H192" s="7"/>
    </row>
    <row r="193" spans="2:8" x14ac:dyDescent="0.2">
      <c r="B193" s="6" t="s">
        <v>48</v>
      </c>
      <c r="C193" s="6">
        <v>9532.9692537167084</v>
      </c>
      <c r="D193" s="7">
        <v>43725</v>
      </c>
      <c r="E193" s="6" t="s">
        <v>55</v>
      </c>
      <c r="G193" s="7"/>
      <c r="H193" s="7"/>
    </row>
    <row r="194" spans="2:8" x14ac:dyDescent="0.2">
      <c r="B194" s="6" t="s">
        <v>48</v>
      </c>
      <c r="C194" s="6">
        <v>9494.0963190610619</v>
      </c>
      <c r="D194" s="7">
        <v>44001</v>
      </c>
      <c r="E194" s="6" t="s">
        <v>56</v>
      </c>
      <c r="G194" s="7"/>
      <c r="H194" s="7"/>
    </row>
    <row r="195" spans="2:8" x14ac:dyDescent="0.2">
      <c r="B195" s="6" t="s">
        <v>49</v>
      </c>
      <c r="C195" s="6">
        <v>9439.643573960615</v>
      </c>
      <c r="D195" s="7">
        <v>43101</v>
      </c>
      <c r="E195" s="6" t="s">
        <v>57</v>
      </c>
      <c r="G195" s="7"/>
      <c r="H195" s="7"/>
    </row>
    <row r="196" spans="2:8" x14ac:dyDescent="0.2">
      <c r="B196" s="6" t="s">
        <v>49</v>
      </c>
      <c r="C196" s="6">
        <v>9431.252710259776</v>
      </c>
      <c r="D196" s="7">
        <v>43699</v>
      </c>
      <c r="E196" s="6" t="s">
        <v>57</v>
      </c>
      <c r="G196" s="7"/>
      <c r="H196" s="7"/>
    </row>
    <row r="197" spans="2:8" x14ac:dyDescent="0.2">
      <c r="B197" s="6" t="s">
        <v>49</v>
      </c>
      <c r="C197" s="6">
        <v>9430.539625485384</v>
      </c>
      <c r="D197" s="7">
        <v>43747</v>
      </c>
      <c r="E197" s="6" t="s">
        <v>57</v>
      </c>
      <c r="G197" s="7"/>
      <c r="H197" s="7"/>
    </row>
    <row r="198" spans="2:8" x14ac:dyDescent="0.2">
      <c r="B198" s="6" t="s">
        <v>49</v>
      </c>
      <c r="C198" s="6">
        <v>9400.4427229735302</v>
      </c>
      <c r="D198" s="7">
        <v>43931</v>
      </c>
      <c r="E198" s="6" t="s">
        <v>57</v>
      </c>
      <c r="G198" s="7"/>
      <c r="H198" s="7"/>
    </row>
    <row r="199" spans="2:8" x14ac:dyDescent="0.2">
      <c r="B199" s="6" t="s">
        <v>48</v>
      </c>
      <c r="C199" s="6">
        <v>9400.1761372199162</v>
      </c>
      <c r="D199" s="7">
        <v>43543</v>
      </c>
      <c r="E199" s="6" t="s">
        <v>55</v>
      </c>
      <c r="G199" s="7"/>
      <c r="H199" s="7"/>
    </row>
    <row r="200" spans="2:8" x14ac:dyDescent="0.2">
      <c r="B200" s="6" t="s">
        <v>49</v>
      </c>
      <c r="C200" s="6">
        <v>9399.5614942398133</v>
      </c>
      <c r="D200" s="7">
        <v>43933</v>
      </c>
      <c r="E200" s="6" t="s">
        <v>57</v>
      </c>
      <c r="G200" s="7"/>
      <c r="H200" s="7"/>
    </row>
    <row r="201" spans="2:8" x14ac:dyDescent="0.2">
      <c r="B201" s="6" t="s">
        <v>48</v>
      </c>
      <c r="C201" s="6">
        <v>9353.3567824603924</v>
      </c>
      <c r="D201" s="7">
        <v>43899</v>
      </c>
      <c r="E201" s="6" t="s">
        <v>55</v>
      </c>
      <c r="G201" s="7"/>
      <c r="H201" s="7"/>
    </row>
    <row r="202" spans="2:8" x14ac:dyDescent="0.2">
      <c r="B202" s="6" t="s">
        <v>48</v>
      </c>
      <c r="C202" s="6">
        <v>9339.5637567814301</v>
      </c>
      <c r="D202" s="7">
        <v>43567</v>
      </c>
      <c r="E202" s="6" t="s">
        <v>55</v>
      </c>
      <c r="G202" s="7"/>
      <c r="H202" s="7"/>
    </row>
    <row r="203" spans="2:8" x14ac:dyDescent="0.2">
      <c r="B203" s="6" t="s">
        <v>49</v>
      </c>
      <c r="C203" s="6">
        <v>9256.2782069060831</v>
      </c>
      <c r="D203" s="7">
        <v>43408</v>
      </c>
      <c r="E203" s="6" t="s">
        <v>57</v>
      </c>
      <c r="G203" s="7"/>
      <c r="H203" s="7"/>
    </row>
    <row r="204" spans="2:8" x14ac:dyDescent="0.2">
      <c r="B204" s="6" t="s">
        <v>48</v>
      </c>
      <c r="C204" s="6">
        <v>9138.7050423635665</v>
      </c>
      <c r="D204" s="7">
        <v>43509</v>
      </c>
      <c r="E204" s="6" t="s">
        <v>55</v>
      </c>
      <c r="G204" s="7"/>
      <c r="H204" s="7"/>
    </row>
    <row r="205" spans="2:8" x14ac:dyDescent="0.2">
      <c r="B205" s="6" t="s">
        <v>49</v>
      </c>
      <c r="C205" s="6">
        <v>9114.3886566111487</v>
      </c>
      <c r="D205" s="7">
        <v>43528</v>
      </c>
      <c r="E205" s="6" t="s">
        <v>58</v>
      </c>
      <c r="G205" s="7"/>
      <c r="H205" s="7"/>
    </row>
    <row r="206" spans="2:8" x14ac:dyDescent="0.2">
      <c r="B206" s="6" t="s">
        <v>48</v>
      </c>
      <c r="C206" s="6">
        <v>9095.3913975388605</v>
      </c>
      <c r="D206" s="7">
        <v>43755</v>
      </c>
      <c r="E206" s="6" t="s">
        <v>55</v>
      </c>
      <c r="G206" s="7"/>
      <c r="H206" s="7"/>
    </row>
    <row r="207" spans="2:8" x14ac:dyDescent="0.2">
      <c r="B207" s="6" t="s">
        <v>49</v>
      </c>
      <c r="C207" s="6">
        <v>9051.8859249976322</v>
      </c>
      <c r="D207" s="7">
        <v>43353</v>
      </c>
      <c r="E207" s="6" t="s">
        <v>57</v>
      </c>
      <c r="G207" s="7"/>
      <c r="H207" s="7"/>
    </row>
    <row r="208" spans="2:8" x14ac:dyDescent="0.2">
      <c r="B208" s="6" t="s">
        <v>48</v>
      </c>
      <c r="C208" s="6">
        <v>9002.7828518824736</v>
      </c>
      <c r="D208" s="7">
        <v>43857</v>
      </c>
      <c r="E208" s="6" t="s">
        <v>55</v>
      </c>
      <c r="G208" s="7"/>
      <c r="H208" s="7"/>
    </row>
    <row r="209" spans="2:8" x14ac:dyDescent="0.2">
      <c r="B209" s="6" t="s">
        <v>49</v>
      </c>
      <c r="C209" s="6">
        <v>8987.0957638021573</v>
      </c>
      <c r="D209" s="7">
        <v>43312</v>
      </c>
      <c r="E209" s="6" t="s">
        <v>57</v>
      </c>
      <c r="G209" s="7"/>
      <c r="H209" s="7"/>
    </row>
    <row r="210" spans="2:8" x14ac:dyDescent="0.2">
      <c r="B210" s="6" t="s">
        <v>48</v>
      </c>
      <c r="C210" s="6">
        <v>8946.1098251700969</v>
      </c>
      <c r="D210" s="7">
        <v>43949</v>
      </c>
      <c r="E210" s="6" t="s">
        <v>55</v>
      </c>
      <c r="G210" s="7"/>
      <c r="H210" s="7"/>
    </row>
    <row r="211" spans="2:8" x14ac:dyDescent="0.2">
      <c r="B211" s="6" t="s">
        <v>48</v>
      </c>
      <c r="C211" s="6">
        <v>8937.4077239341641</v>
      </c>
      <c r="D211" s="7">
        <v>43598</v>
      </c>
      <c r="E211" s="6" t="s">
        <v>56</v>
      </c>
      <c r="G211" s="7"/>
      <c r="H211" s="7"/>
    </row>
    <row r="212" spans="2:8" x14ac:dyDescent="0.2">
      <c r="B212" s="6" t="s">
        <v>48</v>
      </c>
      <c r="C212" s="6">
        <v>8925.9848509120438</v>
      </c>
      <c r="D212" s="7">
        <v>43751</v>
      </c>
      <c r="E212" s="6" t="s">
        <v>55</v>
      </c>
      <c r="G212" s="7"/>
      <c r="H212" s="7"/>
    </row>
    <row r="213" spans="2:8" x14ac:dyDescent="0.2">
      <c r="B213" s="6" t="s">
        <v>49</v>
      </c>
      <c r="C213" s="6">
        <v>8900.6452252194667</v>
      </c>
      <c r="D213" s="7">
        <v>43848</v>
      </c>
      <c r="E213" s="6" t="s">
        <v>57</v>
      </c>
      <c r="G213" s="7"/>
      <c r="H213" s="7"/>
    </row>
    <row r="214" spans="2:8" x14ac:dyDescent="0.2">
      <c r="B214" s="6" t="s">
        <v>48</v>
      </c>
      <c r="C214" s="6">
        <v>8863.2812802000899</v>
      </c>
      <c r="D214" s="7">
        <v>43549</v>
      </c>
      <c r="E214" s="6" t="s">
        <v>55</v>
      </c>
      <c r="G214" s="7"/>
      <c r="H214" s="7"/>
    </row>
    <row r="215" spans="2:8" x14ac:dyDescent="0.2">
      <c r="B215" s="6" t="s">
        <v>49</v>
      </c>
      <c r="C215" s="6">
        <v>8862.4081348943582</v>
      </c>
      <c r="D215" s="7">
        <v>44009</v>
      </c>
      <c r="E215" s="6" t="s">
        <v>57</v>
      </c>
      <c r="G215" s="7"/>
      <c r="H215" s="7"/>
    </row>
    <row r="216" spans="2:8" x14ac:dyDescent="0.2">
      <c r="B216" s="6" t="s">
        <v>49</v>
      </c>
      <c r="C216" s="6">
        <v>8832.9827410520138</v>
      </c>
      <c r="D216" s="7">
        <v>43702</v>
      </c>
      <c r="E216" s="6" t="s">
        <v>57</v>
      </c>
      <c r="G216" s="7"/>
      <c r="H216" s="7"/>
    </row>
    <row r="217" spans="2:8" x14ac:dyDescent="0.2">
      <c r="B217" s="6" t="s">
        <v>49</v>
      </c>
      <c r="C217" s="6">
        <v>8797.4350492343892</v>
      </c>
      <c r="D217" s="7">
        <v>43696</v>
      </c>
      <c r="E217" s="6" t="s">
        <v>57</v>
      </c>
      <c r="G217" s="7"/>
      <c r="H217" s="7"/>
    </row>
    <row r="218" spans="2:8" x14ac:dyDescent="0.2">
      <c r="B218" s="6" t="s">
        <v>48</v>
      </c>
      <c r="C218" s="6">
        <v>8770.2362268949855</v>
      </c>
      <c r="D218" s="7">
        <v>43717</v>
      </c>
      <c r="E218" s="6" t="s">
        <v>55</v>
      </c>
      <c r="G218" s="7"/>
      <c r="H218" s="7"/>
    </row>
    <row r="219" spans="2:8" x14ac:dyDescent="0.2">
      <c r="B219" s="6" t="s">
        <v>48</v>
      </c>
      <c r="C219" s="6">
        <v>8741.6609921416384</v>
      </c>
      <c r="D219" s="7">
        <v>43709</v>
      </c>
      <c r="E219" s="6" t="s">
        <v>55</v>
      </c>
      <c r="G219" s="7"/>
      <c r="H219" s="7"/>
    </row>
    <row r="220" spans="2:8" x14ac:dyDescent="0.2">
      <c r="B220" s="6" t="s">
        <v>49</v>
      </c>
      <c r="C220" s="6">
        <v>8707.5718146331892</v>
      </c>
      <c r="D220" s="7">
        <v>43249</v>
      </c>
      <c r="E220" s="6" t="s">
        <v>57</v>
      </c>
      <c r="G220" s="7"/>
      <c r="H220" s="7"/>
    </row>
    <row r="221" spans="2:8" x14ac:dyDescent="0.2">
      <c r="B221" s="6" t="s">
        <v>49</v>
      </c>
      <c r="C221" s="6">
        <v>8689.0565450739741</v>
      </c>
      <c r="D221" s="7">
        <v>43285</v>
      </c>
      <c r="E221" s="6" t="s">
        <v>57</v>
      </c>
      <c r="G221" s="7"/>
      <c r="H221" s="7"/>
    </row>
    <row r="222" spans="2:8" x14ac:dyDescent="0.2">
      <c r="B222" s="6" t="s">
        <v>49</v>
      </c>
      <c r="C222" s="6">
        <v>8643.3845395907683</v>
      </c>
      <c r="D222" s="7">
        <v>43679</v>
      </c>
      <c r="E222" s="6" t="s">
        <v>58</v>
      </c>
      <c r="G222" s="7"/>
      <c r="H222" s="7"/>
    </row>
    <row r="223" spans="2:8" x14ac:dyDescent="0.2">
      <c r="B223" s="6" t="s">
        <v>48</v>
      </c>
      <c r="C223" s="6">
        <v>8630.4278256643429</v>
      </c>
      <c r="D223" s="7">
        <v>43909</v>
      </c>
      <c r="E223" s="6" t="s">
        <v>55</v>
      </c>
      <c r="G223" s="7"/>
      <c r="H223" s="7"/>
    </row>
    <row r="224" spans="2:8" x14ac:dyDescent="0.2">
      <c r="B224" s="6" t="s">
        <v>49</v>
      </c>
      <c r="C224" s="6">
        <v>8615.3448409437588</v>
      </c>
      <c r="D224" s="7">
        <v>43658</v>
      </c>
      <c r="E224" s="6" t="s">
        <v>57</v>
      </c>
      <c r="G224" s="7"/>
      <c r="H224" s="7"/>
    </row>
    <row r="225" spans="2:8" x14ac:dyDescent="0.2">
      <c r="B225" s="6" t="s">
        <v>49</v>
      </c>
      <c r="C225" s="6">
        <v>8483.9215957743672</v>
      </c>
      <c r="D225" s="7">
        <v>43856</v>
      </c>
      <c r="E225" s="6" t="s">
        <v>57</v>
      </c>
      <c r="G225" s="7"/>
      <c r="H225" s="7"/>
    </row>
    <row r="226" spans="2:8" x14ac:dyDescent="0.2">
      <c r="B226" s="6" t="s">
        <v>49</v>
      </c>
      <c r="C226" s="6">
        <v>8424.1333485336709</v>
      </c>
      <c r="D226" s="7">
        <v>43416</v>
      </c>
      <c r="E226" s="6" t="s">
        <v>57</v>
      </c>
      <c r="G226" s="7"/>
      <c r="H226" s="7"/>
    </row>
    <row r="227" spans="2:8" x14ac:dyDescent="0.2">
      <c r="B227" s="6" t="s">
        <v>48</v>
      </c>
      <c r="C227" s="6">
        <v>8414.2052014674191</v>
      </c>
      <c r="D227" s="7">
        <v>43900</v>
      </c>
      <c r="E227" s="6" t="s">
        <v>55</v>
      </c>
      <c r="G227" s="7"/>
      <c r="H227" s="7"/>
    </row>
    <row r="228" spans="2:8" x14ac:dyDescent="0.2">
      <c r="B228" s="6" t="s">
        <v>49</v>
      </c>
      <c r="C228" s="6">
        <v>8393.0977689118336</v>
      </c>
      <c r="D228" s="7">
        <v>43829</v>
      </c>
      <c r="E228" s="6" t="s">
        <v>57</v>
      </c>
      <c r="G228" s="7"/>
      <c r="H228" s="7"/>
    </row>
    <row r="229" spans="2:8" x14ac:dyDescent="0.2">
      <c r="B229" s="6" t="s">
        <v>48</v>
      </c>
      <c r="C229" s="6">
        <v>8366.1245317630783</v>
      </c>
      <c r="D229" s="7">
        <v>43709</v>
      </c>
      <c r="E229" s="6" t="s">
        <v>55</v>
      </c>
      <c r="G229" s="7"/>
      <c r="H229" s="7"/>
    </row>
    <row r="230" spans="2:8" x14ac:dyDescent="0.2">
      <c r="B230" s="6" t="s">
        <v>48</v>
      </c>
      <c r="C230" s="6">
        <v>8332.1964587767234</v>
      </c>
      <c r="D230" s="7">
        <v>43555</v>
      </c>
      <c r="E230" s="6" t="s">
        <v>55</v>
      </c>
      <c r="G230" s="7"/>
      <c r="H230" s="7"/>
    </row>
    <row r="231" spans="2:8" x14ac:dyDescent="0.2">
      <c r="B231" s="6" t="s">
        <v>49</v>
      </c>
      <c r="C231" s="6">
        <v>8332.1869238361396</v>
      </c>
      <c r="D231" s="7">
        <v>43929</v>
      </c>
      <c r="E231" s="6" t="s">
        <v>57</v>
      </c>
      <c r="G231" s="7"/>
      <c r="H231" s="7"/>
    </row>
    <row r="232" spans="2:8" x14ac:dyDescent="0.2">
      <c r="B232" s="6" t="s">
        <v>48</v>
      </c>
      <c r="C232" s="6">
        <v>8323.5226617084281</v>
      </c>
      <c r="D232" s="7">
        <v>43831</v>
      </c>
      <c r="E232" s="6" t="s">
        <v>55</v>
      </c>
      <c r="G232" s="7"/>
      <c r="H232" s="7"/>
    </row>
    <row r="233" spans="2:8" x14ac:dyDescent="0.2">
      <c r="B233" s="6" t="s">
        <v>48</v>
      </c>
      <c r="C233" s="6">
        <v>8262.8820246398063</v>
      </c>
      <c r="D233" s="7">
        <v>43286</v>
      </c>
      <c r="E233" s="6" t="s">
        <v>55</v>
      </c>
      <c r="G233" s="7"/>
      <c r="H233" s="7"/>
    </row>
    <row r="234" spans="2:8" x14ac:dyDescent="0.2">
      <c r="B234" s="6" t="s">
        <v>48</v>
      </c>
      <c r="C234" s="6">
        <v>8202.3756245121094</v>
      </c>
      <c r="D234" s="7">
        <v>43880</v>
      </c>
      <c r="E234" s="6" t="s">
        <v>55</v>
      </c>
      <c r="G234" s="7"/>
      <c r="H234" s="7"/>
    </row>
    <row r="235" spans="2:8" x14ac:dyDescent="0.2">
      <c r="B235" s="6" t="s">
        <v>49</v>
      </c>
      <c r="C235" s="6">
        <v>8085.0847382087495</v>
      </c>
      <c r="D235" s="7">
        <v>43597</v>
      </c>
      <c r="E235" s="6" t="s">
        <v>57</v>
      </c>
      <c r="G235" s="7"/>
      <c r="H235" s="7"/>
    </row>
    <row r="236" spans="2:8" x14ac:dyDescent="0.2">
      <c r="B236" s="6" t="s">
        <v>48</v>
      </c>
      <c r="C236" s="6">
        <v>8080.1678385284158</v>
      </c>
      <c r="D236" s="7">
        <v>43873</v>
      </c>
      <c r="E236" s="6" t="s">
        <v>56</v>
      </c>
      <c r="G236" s="7"/>
      <c r="H236" s="7"/>
    </row>
    <row r="237" spans="2:8" x14ac:dyDescent="0.2">
      <c r="B237" s="6" t="s">
        <v>48</v>
      </c>
      <c r="C237" s="6">
        <v>8061.1312166251964</v>
      </c>
      <c r="D237" s="7">
        <v>43810</v>
      </c>
      <c r="E237" s="6" t="s">
        <v>55</v>
      </c>
      <c r="G237" s="7"/>
      <c r="H237" s="7"/>
    </row>
    <row r="238" spans="2:8" x14ac:dyDescent="0.2">
      <c r="B238" s="6" t="s">
        <v>49</v>
      </c>
      <c r="C238" s="6">
        <v>8048.2392042220072</v>
      </c>
      <c r="D238" s="7">
        <v>43281</v>
      </c>
      <c r="E238" s="6" t="s">
        <v>57</v>
      </c>
      <c r="G238" s="7"/>
      <c r="H238" s="7"/>
    </row>
    <row r="239" spans="2:8" x14ac:dyDescent="0.2">
      <c r="B239" s="6" t="s">
        <v>49</v>
      </c>
      <c r="C239" s="6">
        <v>8044.2382136913066</v>
      </c>
      <c r="D239" s="7">
        <v>43174</v>
      </c>
      <c r="E239" s="6" t="s">
        <v>57</v>
      </c>
      <c r="G239" s="7"/>
      <c r="H239" s="7"/>
    </row>
    <row r="240" spans="2:8" x14ac:dyDescent="0.2">
      <c r="B240" s="6" t="s">
        <v>49</v>
      </c>
      <c r="C240" s="6">
        <v>8005.3545661055286</v>
      </c>
      <c r="D240" s="7">
        <v>43496</v>
      </c>
      <c r="E240" s="6" t="s">
        <v>57</v>
      </c>
      <c r="G240" s="7"/>
      <c r="H240" s="7"/>
    </row>
    <row r="241" spans="2:8" x14ac:dyDescent="0.2">
      <c r="B241" s="6" t="s">
        <v>48</v>
      </c>
      <c r="C241" s="6">
        <v>7990.6507401432182</v>
      </c>
      <c r="D241" s="7">
        <v>43591</v>
      </c>
      <c r="E241" s="6" t="s">
        <v>55</v>
      </c>
      <c r="G241" s="7"/>
      <c r="H241" s="7"/>
    </row>
    <row r="242" spans="2:8" x14ac:dyDescent="0.2">
      <c r="B242" s="6" t="s">
        <v>48</v>
      </c>
      <c r="C242" s="6">
        <v>7985.9848222527207</v>
      </c>
      <c r="D242" s="7">
        <v>43740</v>
      </c>
      <c r="E242" s="6" t="s">
        <v>55</v>
      </c>
      <c r="G242" s="7"/>
      <c r="H242" s="7"/>
    </row>
    <row r="243" spans="2:8" x14ac:dyDescent="0.2">
      <c r="B243" s="6" t="s">
        <v>48</v>
      </c>
      <c r="C243" s="6">
        <v>7972.5196489382115</v>
      </c>
      <c r="D243" s="7">
        <v>43812</v>
      </c>
      <c r="E243" s="6" t="s">
        <v>55</v>
      </c>
      <c r="G243" s="7"/>
      <c r="H243" s="7"/>
    </row>
    <row r="244" spans="2:8" x14ac:dyDescent="0.2">
      <c r="B244" s="6" t="s">
        <v>49</v>
      </c>
      <c r="C244" s="6">
        <v>7918.2623191443881</v>
      </c>
      <c r="D244" s="7">
        <v>43677</v>
      </c>
      <c r="E244" s="6" t="s">
        <v>58</v>
      </c>
      <c r="G244" s="7"/>
      <c r="H244" s="7"/>
    </row>
    <row r="245" spans="2:8" x14ac:dyDescent="0.2">
      <c r="B245" s="6" t="s">
        <v>48</v>
      </c>
      <c r="C245" s="6">
        <v>7917.1585530000575</v>
      </c>
      <c r="D245" s="7">
        <v>43985</v>
      </c>
      <c r="E245" s="6" t="s">
        <v>55</v>
      </c>
      <c r="G245" s="7"/>
      <c r="H245" s="7"/>
    </row>
    <row r="246" spans="2:8" x14ac:dyDescent="0.2">
      <c r="B246" s="6" t="s">
        <v>49</v>
      </c>
      <c r="C246" s="6">
        <v>7862.1824547242277</v>
      </c>
      <c r="D246" s="7">
        <v>43615</v>
      </c>
      <c r="E246" s="6" t="s">
        <v>57</v>
      </c>
      <c r="G246" s="7"/>
      <c r="H246" s="7"/>
    </row>
    <row r="247" spans="2:8" x14ac:dyDescent="0.2">
      <c r="B247" s="6" t="s">
        <v>49</v>
      </c>
      <c r="C247" s="6">
        <v>7841.8989140563381</v>
      </c>
      <c r="D247" s="7">
        <v>43832</v>
      </c>
      <c r="E247" s="6" t="s">
        <v>57</v>
      </c>
      <c r="G247" s="7"/>
      <c r="H247" s="7"/>
    </row>
    <row r="248" spans="2:8" x14ac:dyDescent="0.2">
      <c r="B248" s="6" t="s">
        <v>49</v>
      </c>
      <c r="C248" s="6">
        <v>7777.1077875016745</v>
      </c>
      <c r="D248" s="7">
        <v>43516</v>
      </c>
      <c r="E248" s="6" t="s">
        <v>57</v>
      </c>
      <c r="G248" s="7"/>
      <c r="H248" s="7"/>
    </row>
    <row r="249" spans="2:8" x14ac:dyDescent="0.2">
      <c r="B249" s="6" t="s">
        <v>49</v>
      </c>
      <c r="C249" s="6">
        <v>7762.13282738403</v>
      </c>
      <c r="D249" s="7">
        <v>43810</v>
      </c>
      <c r="E249" s="6" t="s">
        <v>57</v>
      </c>
      <c r="G249" s="7"/>
      <c r="H249" s="7"/>
    </row>
    <row r="250" spans="2:8" x14ac:dyDescent="0.2">
      <c r="B250" s="6" t="s">
        <v>49</v>
      </c>
      <c r="C250" s="6">
        <v>7751.4785494618727</v>
      </c>
      <c r="D250" s="7">
        <v>43627</v>
      </c>
      <c r="E250" s="6" t="s">
        <v>57</v>
      </c>
      <c r="G250" s="7"/>
      <c r="H250" s="7"/>
    </row>
    <row r="251" spans="2:8" x14ac:dyDescent="0.2">
      <c r="B251" s="6" t="s">
        <v>48</v>
      </c>
      <c r="C251" s="6">
        <v>7726.36705146037</v>
      </c>
      <c r="D251" s="7">
        <v>43321</v>
      </c>
      <c r="E251" s="6" t="s">
        <v>55</v>
      </c>
      <c r="G251" s="7"/>
      <c r="H251" s="7"/>
    </row>
    <row r="252" spans="2:8" x14ac:dyDescent="0.2">
      <c r="B252" s="6" t="s">
        <v>49</v>
      </c>
      <c r="C252" s="6">
        <v>7655.8633801121287</v>
      </c>
      <c r="D252" s="7">
        <v>43748</v>
      </c>
      <c r="E252" s="6" t="s">
        <v>57</v>
      </c>
      <c r="G252" s="7"/>
      <c r="H252" s="7"/>
    </row>
    <row r="253" spans="2:8" x14ac:dyDescent="0.2">
      <c r="B253" s="6" t="s">
        <v>49</v>
      </c>
      <c r="C253" s="6">
        <v>7585.9167650789987</v>
      </c>
      <c r="D253" s="7">
        <v>43597</v>
      </c>
      <c r="E253" s="6" t="s">
        <v>58</v>
      </c>
      <c r="G253" s="7"/>
      <c r="H253" s="7"/>
    </row>
    <row r="254" spans="2:8" x14ac:dyDescent="0.2">
      <c r="B254" s="6" t="s">
        <v>49</v>
      </c>
      <c r="C254" s="6">
        <v>7568.730109772313</v>
      </c>
      <c r="D254" s="7">
        <v>43883</v>
      </c>
      <c r="E254" s="6" t="s">
        <v>57</v>
      </c>
      <c r="G254" s="7"/>
      <c r="H254" s="7"/>
    </row>
    <row r="255" spans="2:8" x14ac:dyDescent="0.2">
      <c r="B255" s="6" t="s">
        <v>49</v>
      </c>
      <c r="C255" s="6">
        <v>7529.973710544512</v>
      </c>
      <c r="D255" s="7">
        <v>43307</v>
      </c>
      <c r="E255" s="6" t="s">
        <v>57</v>
      </c>
      <c r="G255" s="7"/>
      <c r="H255" s="7"/>
    </row>
    <row r="256" spans="2:8" x14ac:dyDescent="0.2">
      <c r="B256" s="6" t="s">
        <v>48</v>
      </c>
      <c r="C256" s="6">
        <v>7487.9022525595574</v>
      </c>
      <c r="D256" s="7">
        <v>43749</v>
      </c>
      <c r="E256" s="6" t="s">
        <v>55</v>
      </c>
      <c r="G256" s="7"/>
      <c r="H256" s="7"/>
    </row>
    <row r="257" spans="2:8" x14ac:dyDescent="0.2">
      <c r="B257" s="6" t="s">
        <v>48</v>
      </c>
      <c r="C257" s="6">
        <v>7455.5537539075531</v>
      </c>
      <c r="D257" s="7">
        <v>43470</v>
      </c>
      <c r="E257" s="6" t="s">
        <v>55</v>
      </c>
      <c r="G257" s="7"/>
      <c r="H257" s="7"/>
    </row>
    <row r="258" spans="2:8" x14ac:dyDescent="0.2">
      <c r="B258" s="6" t="s">
        <v>48</v>
      </c>
      <c r="C258" s="6">
        <v>7447.3166553574993</v>
      </c>
      <c r="D258" s="7">
        <v>43266</v>
      </c>
      <c r="E258" s="6" t="s">
        <v>56</v>
      </c>
      <c r="G258" s="7"/>
      <c r="H258" s="7"/>
    </row>
    <row r="259" spans="2:8" x14ac:dyDescent="0.2">
      <c r="B259" s="6" t="s">
        <v>48</v>
      </c>
      <c r="C259" s="6">
        <v>7373.5362269165198</v>
      </c>
      <c r="D259" s="7">
        <v>43652</v>
      </c>
      <c r="E259" s="6" t="s">
        <v>55</v>
      </c>
      <c r="G259" s="7"/>
      <c r="H259" s="7"/>
    </row>
    <row r="260" spans="2:8" x14ac:dyDescent="0.2">
      <c r="B260" s="6" t="s">
        <v>48</v>
      </c>
      <c r="C260" s="6">
        <v>7355.551921557224</v>
      </c>
      <c r="D260" s="7">
        <v>43256</v>
      </c>
      <c r="E260" s="6" t="s">
        <v>55</v>
      </c>
      <c r="G260" s="7"/>
      <c r="H260" s="7"/>
    </row>
    <row r="261" spans="2:8" x14ac:dyDescent="0.2">
      <c r="B261" s="6" t="s">
        <v>49</v>
      </c>
      <c r="C261" s="6">
        <v>7347.9916778928</v>
      </c>
      <c r="D261" s="7">
        <v>43462</v>
      </c>
      <c r="E261" s="6" t="s">
        <v>57</v>
      </c>
      <c r="G261" s="7"/>
      <c r="H261" s="7"/>
    </row>
    <row r="262" spans="2:8" x14ac:dyDescent="0.2">
      <c r="B262" s="6" t="s">
        <v>49</v>
      </c>
      <c r="C262" s="6">
        <v>7342.3590296438169</v>
      </c>
      <c r="D262" s="7">
        <v>43628</v>
      </c>
      <c r="E262" s="6" t="s">
        <v>57</v>
      </c>
      <c r="G262" s="7"/>
      <c r="H262" s="7"/>
    </row>
    <row r="263" spans="2:8" x14ac:dyDescent="0.2">
      <c r="B263" s="6" t="s">
        <v>48</v>
      </c>
      <c r="C263" s="6">
        <v>7340.3120086221488</v>
      </c>
      <c r="D263" s="7">
        <v>43766</v>
      </c>
      <c r="E263" s="6" t="s">
        <v>55</v>
      </c>
      <c r="G263" s="7"/>
      <c r="H263" s="7"/>
    </row>
    <row r="264" spans="2:8" x14ac:dyDescent="0.2">
      <c r="B264" s="6" t="s">
        <v>49</v>
      </c>
      <c r="C264" s="6">
        <v>7302.2103793174947</v>
      </c>
      <c r="D264" s="7">
        <v>43946</v>
      </c>
      <c r="E264" s="6" t="s">
        <v>57</v>
      </c>
      <c r="G264" s="7"/>
      <c r="H264" s="7"/>
    </row>
    <row r="265" spans="2:8" x14ac:dyDescent="0.2">
      <c r="B265" s="6" t="s">
        <v>49</v>
      </c>
      <c r="C265" s="6">
        <v>7299.1099402899426</v>
      </c>
      <c r="D265" s="7">
        <v>43214</v>
      </c>
      <c r="E265" s="6" t="s">
        <v>57</v>
      </c>
      <c r="G265" s="7"/>
      <c r="H265" s="7"/>
    </row>
    <row r="266" spans="2:8" x14ac:dyDescent="0.2">
      <c r="B266" s="6" t="s">
        <v>48</v>
      </c>
      <c r="C266" s="6">
        <v>7263.5464494079988</v>
      </c>
      <c r="D266" s="7">
        <v>43611</v>
      </c>
      <c r="E266" s="6" t="s">
        <v>55</v>
      </c>
      <c r="G266" s="7"/>
      <c r="H266" s="7"/>
    </row>
    <row r="267" spans="2:8" x14ac:dyDescent="0.2">
      <c r="B267" s="6" t="s">
        <v>48</v>
      </c>
      <c r="C267" s="6">
        <v>7224.1149267377068</v>
      </c>
      <c r="D267" s="7">
        <v>43453</v>
      </c>
      <c r="E267" s="6" t="s">
        <v>55</v>
      </c>
      <c r="G267" s="7"/>
      <c r="H267" s="7"/>
    </row>
    <row r="268" spans="2:8" x14ac:dyDescent="0.2">
      <c r="B268" s="6" t="s">
        <v>49</v>
      </c>
      <c r="C268" s="6">
        <v>7207.1218470877857</v>
      </c>
      <c r="D268" s="7">
        <v>43662</v>
      </c>
      <c r="E268" s="6" t="s">
        <v>57</v>
      </c>
      <c r="G268" s="7"/>
      <c r="H268" s="7"/>
    </row>
    <row r="269" spans="2:8" x14ac:dyDescent="0.2">
      <c r="B269" s="6" t="s">
        <v>49</v>
      </c>
      <c r="C269" s="6">
        <v>7169.9360379572945</v>
      </c>
      <c r="D269" s="7">
        <v>43871</v>
      </c>
      <c r="E269" s="6" t="s">
        <v>58</v>
      </c>
      <c r="G269" s="7"/>
      <c r="H269" s="7"/>
    </row>
    <row r="270" spans="2:8" x14ac:dyDescent="0.2">
      <c r="B270" s="6" t="s">
        <v>48</v>
      </c>
      <c r="C270" s="6">
        <v>7163.4954539691917</v>
      </c>
      <c r="D270" s="7">
        <v>43303</v>
      </c>
      <c r="E270" s="6" t="s">
        <v>55</v>
      </c>
      <c r="G270" s="7"/>
      <c r="H270" s="7"/>
    </row>
    <row r="271" spans="2:8" x14ac:dyDescent="0.2">
      <c r="B271" s="6" t="s">
        <v>49</v>
      </c>
      <c r="C271" s="6">
        <v>7145.0366022638536</v>
      </c>
      <c r="D271" s="7">
        <v>43815</v>
      </c>
      <c r="E271" s="6" t="s">
        <v>57</v>
      </c>
      <c r="G271" s="7"/>
      <c r="H271" s="7"/>
    </row>
    <row r="272" spans="2:8" x14ac:dyDescent="0.2">
      <c r="B272" s="6" t="s">
        <v>49</v>
      </c>
      <c r="C272" s="6">
        <v>7143.4009504800351</v>
      </c>
      <c r="D272" s="7">
        <v>43631</v>
      </c>
      <c r="E272" s="6" t="s">
        <v>58</v>
      </c>
      <c r="G272" s="7"/>
      <c r="H272" s="7"/>
    </row>
    <row r="273" spans="2:8" x14ac:dyDescent="0.2">
      <c r="B273" s="6" t="s">
        <v>48</v>
      </c>
      <c r="C273" s="6">
        <v>7112.9907485751546</v>
      </c>
      <c r="D273" s="7">
        <v>43727</v>
      </c>
      <c r="E273" s="6" t="s">
        <v>55</v>
      </c>
      <c r="G273" s="7"/>
      <c r="H273" s="7"/>
    </row>
    <row r="274" spans="2:8" x14ac:dyDescent="0.2">
      <c r="B274" s="6" t="s">
        <v>48</v>
      </c>
      <c r="C274" s="6">
        <v>7107.4064782332098</v>
      </c>
      <c r="D274" s="7">
        <v>43995</v>
      </c>
      <c r="E274" s="6" t="s">
        <v>55</v>
      </c>
      <c r="G274" s="7"/>
      <c r="H274" s="7"/>
    </row>
    <row r="275" spans="2:8" x14ac:dyDescent="0.2">
      <c r="B275" s="6" t="s">
        <v>49</v>
      </c>
      <c r="C275" s="6">
        <v>7102.3664279768691</v>
      </c>
      <c r="D275" s="7">
        <v>43504</v>
      </c>
      <c r="E275" s="6" t="s">
        <v>57</v>
      </c>
      <c r="G275" s="7"/>
      <c r="H275" s="7"/>
    </row>
    <row r="276" spans="2:8" x14ac:dyDescent="0.2">
      <c r="B276" s="6" t="s">
        <v>49</v>
      </c>
      <c r="C276" s="6">
        <v>7101.9775856950509</v>
      </c>
      <c r="D276" s="7">
        <v>43436</v>
      </c>
      <c r="E276" s="6" t="s">
        <v>57</v>
      </c>
      <c r="G276" s="7"/>
      <c r="H276" s="7"/>
    </row>
    <row r="277" spans="2:8" x14ac:dyDescent="0.2">
      <c r="B277" s="6" t="s">
        <v>49</v>
      </c>
      <c r="C277" s="6">
        <v>7098.1809657918211</v>
      </c>
      <c r="D277" s="7">
        <v>43982</v>
      </c>
      <c r="E277" s="6" t="s">
        <v>57</v>
      </c>
      <c r="G277" s="7"/>
      <c r="H277" s="7"/>
    </row>
    <row r="278" spans="2:8" x14ac:dyDescent="0.2">
      <c r="B278" s="6" t="s">
        <v>49</v>
      </c>
      <c r="C278" s="6">
        <v>7084.9910751737089</v>
      </c>
      <c r="D278" s="7">
        <v>43811</v>
      </c>
      <c r="E278" s="6" t="s">
        <v>57</v>
      </c>
      <c r="G278" s="7"/>
      <c r="H278" s="7"/>
    </row>
    <row r="279" spans="2:8" x14ac:dyDescent="0.2">
      <c r="B279" s="6" t="s">
        <v>48</v>
      </c>
      <c r="C279" s="6">
        <v>7062.0391590515173</v>
      </c>
      <c r="D279" s="7">
        <v>43483</v>
      </c>
      <c r="E279" s="6" t="s">
        <v>55</v>
      </c>
      <c r="G279" s="7"/>
      <c r="H279" s="7"/>
    </row>
    <row r="280" spans="2:8" x14ac:dyDescent="0.2">
      <c r="B280" s="6" t="s">
        <v>48</v>
      </c>
      <c r="C280" s="6">
        <v>7050.4601081309693</v>
      </c>
      <c r="D280" s="7">
        <v>43766</v>
      </c>
      <c r="E280" s="6" t="s">
        <v>56</v>
      </c>
      <c r="G280" s="7"/>
      <c r="H280" s="7"/>
    </row>
    <row r="281" spans="2:8" x14ac:dyDescent="0.2">
      <c r="B281" s="6" t="s">
        <v>49</v>
      </c>
      <c r="C281" s="6">
        <v>7015.1462644062212</v>
      </c>
      <c r="D281" s="7">
        <v>43649</v>
      </c>
      <c r="E281" s="6" t="s">
        <v>57</v>
      </c>
      <c r="G281" s="7"/>
      <c r="H281" s="7"/>
    </row>
    <row r="282" spans="2:8" x14ac:dyDescent="0.2">
      <c r="B282" s="6" t="s">
        <v>49</v>
      </c>
      <c r="C282" s="6">
        <v>7008.8333197498996</v>
      </c>
      <c r="D282" s="7">
        <v>43815</v>
      </c>
      <c r="E282" s="6" t="s">
        <v>57</v>
      </c>
      <c r="G282" s="7"/>
      <c r="H282" s="7"/>
    </row>
    <row r="283" spans="2:8" x14ac:dyDescent="0.2">
      <c r="B283" s="6" t="s">
        <v>49</v>
      </c>
      <c r="C283" s="6">
        <v>7000.1055451642878</v>
      </c>
      <c r="D283" s="7">
        <v>43566</v>
      </c>
      <c r="E283" s="6" t="s">
        <v>57</v>
      </c>
      <c r="G283" s="7"/>
      <c r="H283" s="7"/>
    </row>
    <row r="284" spans="2:8" x14ac:dyDescent="0.2">
      <c r="B284" s="6" t="s">
        <v>48</v>
      </c>
      <c r="C284" s="6">
        <v>6998.2025283551538</v>
      </c>
      <c r="D284" s="7">
        <v>43980</v>
      </c>
      <c r="E284" s="6" t="s">
        <v>55</v>
      </c>
      <c r="G284" s="7"/>
      <c r="H284" s="7"/>
    </row>
    <row r="285" spans="2:8" x14ac:dyDescent="0.2">
      <c r="B285" s="6" t="s">
        <v>49</v>
      </c>
      <c r="C285" s="6">
        <v>6985.9196242496837</v>
      </c>
      <c r="D285" s="7">
        <v>43407</v>
      </c>
      <c r="E285" s="6" t="s">
        <v>57</v>
      </c>
      <c r="G285" s="7"/>
      <c r="H285" s="7"/>
    </row>
    <row r="286" spans="2:8" x14ac:dyDescent="0.2">
      <c r="B286" s="6" t="s">
        <v>48</v>
      </c>
      <c r="C286" s="6">
        <v>6967.0265493537345</v>
      </c>
      <c r="D286" s="7">
        <v>43854</v>
      </c>
      <c r="E286" s="6" t="s">
        <v>55</v>
      </c>
      <c r="G286" s="7"/>
      <c r="H286" s="7"/>
    </row>
    <row r="287" spans="2:8" x14ac:dyDescent="0.2">
      <c r="B287" s="6" t="s">
        <v>49</v>
      </c>
      <c r="C287" s="6">
        <v>6961.3004816492339</v>
      </c>
      <c r="D287" s="7">
        <v>43219</v>
      </c>
      <c r="E287" s="6" t="s">
        <v>57</v>
      </c>
      <c r="G287" s="7"/>
      <c r="H287" s="7"/>
    </row>
    <row r="288" spans="2:8" x14ac:dyDescent="0.2">
      <c r="B288" s="6" t="s">
        <v>49</v>
      </c>
      <c r="C288" s="6">
        <v>6952.3722496522551</v>
      </c>
      <c r="D288" s="7">
        <v>43467</v>
      </c>
      <c r="E288" s="6" t="s">
        <v>57</v>
      </c>
      <c r="G288" s="7"/>
      <c r="H288" s="7"/>
    </row>
    <row r="289" spans="2:8" x14ac:dyDescent="0.2">
      <c r="B289" s="6" t="s">
        <v>49</v>
      </c>
      <c r="C289" s="6">
        <v>6947.4947516614502</v>
      </c>
      <c r="D289" s="7">
        <v>43758</v>
      </c>
      <c r="E289" s="6" t="s">
        <v>57</v>
      </c>
      <c r="G289" s="7"/>
      <c r="H289" s="7"/>
    </row>
    <row r="290" spans="2:8" x14ac:dyDescent="0.2">
      <c r="B290" s="6" t="s">
        <v>49</v>
      </c>
      <c r="C290" s="6">
        <v>6934.1782496193191</v>
      </c>
      <c r="D290" s="7">
        <v>43327</v>
      </c>
      <c r="E290" s="6" t="s">
        <v>57</v>
      </c>
      <c r="G290" s="7"/>
      <c r="H290" s="7"/>
    </row>
    <row r="291" spans="2:8" x14ac:dyDescent="0.2">
      <c r="B291" s="6" t="s">
        <v>48</v>
      </c>
      <c r="C291" s="6">
        <v>6916.1466450328835</v>
      </c>
      <c r="D291" s="7">
        <v>43697</v>
      </c>
      <c r="E291" s="6" t="s">
        <v>55</v>
      </c>
      <c r="G291" s="7"/>
      <c r="H291" s="7"/>
    </row>
    <row r="292" spans="2:8" x14ac:dyDescent="0.2">
      <c r="B292" s="6" t="s">
        <v>48</v>
      </c>
      <c r="C292" s="6">
        <v>6903.4771481644757</v>
      </c>
      <c r="D292" s="7">
        <v>43934</v>
      </c>
      <c r="E292" s="6" t="s">
        <v>56</v>
      </c>
      <c r="G292" s="7"/>
      <c r="H292" s="7"/>
    </row>
    <row r="293" spans="2:8" x14ac:dyDescent="0.2">
      <c r="B293" s="6" t="s">
        <v>48</v>
      </c>
      <c r="C293" s="6">
        <v>6873.5897010774952</v>
      </c>
      <c r="D293" s="7">
        <v>43592</v>
      </c>
      <c r="E293" s="6" t="s">
        <v>56</v>
      </c>
      <c r="G293" s="7"/>
      <c r="H293" s="7"/>
    </row>
    <row r="294" spans="2:8" x14ac:dyDescent="0.2">
      <c r="B294" s="6" t="s">
        <v>49</v>
      </c>
      <c r="C294" s="6">
        <v>6837.7002784324059</v>
      </c>
      <c r="D294" s="7">
        <v>43466</v>
      </c>
      <c r="E294" s="6" t="s">
        <v>57</v>
      </c>
      <c r="G294" s="7"/>
      <c r="H294" s="7"/>
    </row>
    <row r="295" spans="2:8" x14ac:dyDescent="0.2">
      <c r="B295" s="6" t="s">
        <v>48</v>
      </c>
      <c r="C295" s="6">
        <v>6809</v>
      </c>
      <c r="D295" s="7">
        <v>43546</v>
      </c>
      <c r="E295" s="6" t="s">
        <v>56</v>
      </c>
      <c r="G295" s="7"/>
      <c r="H295" s="7"/>
    </row>
    <row r="296" spans="2:8" x14ac:dyDescent="0.2">
      <c r="B296" s="6" t="s">
        <v>48</v>
      </c>
      <c r="C296" s="6">
        <v>6805.5771495082217</v>
      </c>
      <c r="D296" s="7">
        <v>43534</v>
      </c>
      <c r="E296" s="6" t="s">
        <v>56</v>
      </c>
      <c r="G296" s="7"/>
      <c r="H296" s="7"/>
    </row>
    <row r="297" spans="2:8" x14ac:dyDescent="0.2">
      <c r="B297" s="6" t="s">
        <v>49</v>
      </c>
      <c r="C297" s="6">
        <v>6802.4433181978648</v>
      </c>
      <c r="D297" s="7">
        <v>43713</v>
      </c>
      <c r="E297" s="6" t="s">
        <v>57</v>
      </c>
      <c r="G297" s="7"/>
      <c r="H297" s="7"/>
    </row>
    <row r="298" spans="2:8" x14ac:dyDescent="0.2">
      <c r="B298" s="6" t="s">
        <v>48</v>
      </c>
      <c r="C298" s="6">
        <v>6769.4123861845528</v>
      </c>
      <c r="D298" s="7">
        <v>43364</v>
      </c>
      <c r="E298" s="6" t="s">
        <v>55</v>
      </c>
      <c r="G298" s="7"/>
      <c r="H298" s="7"/>
    </row>
    <row r="299" spans="2:8" x14ac:dyDescent="0.2">
      <c r="B299" s="6" t="s">
        <v>49</v>
      </c>
      <c r="C299" s="6">
        <v>6709.7412279339733</v>
      </c>
      <c r="D299" s="7">
        <v>43286</v>
      </c>
      <c r="E299" s="6" t="s">
        <v>57</v>
      </c>
      <c r="G299" s="7"/>
      <c r="H299" s="7"/>
    </row>
    <row r="300" spans="2:8" x14ac:dyDescent="0.2">
      <c r="B300" s="6" t="s">
        <v>49</v>
      </c>
      <c r="C300" s="6">
        <v>6702.0419159461735</v>
      </c>
      <c r="D300" s="7">
        <v>43520</v>
      </c>
      <c r="E300" s="6" t="s">
        <v>57</v>
      </c>
      <c r="G300" s="7"/>
      <c r="H300" s="7"/>
    </row>
    <row r="301" spans="2:8" x14ac:dyDescent="0.2">
      <c r="B301" s="6" t="s">
        <v>48</v>
      </c>
      <c r="C301" s="6">
        <v>6685.0562217307306</v>
      </c>
      <c r="D301" s="7">
        <v>43766</v>
      </c>
      <c r="E301" s="6" t="s">
        <v>55</v>
      </c>
      <c r="G301" s="7"/>
      <c r="H301" s="7"/>
    </row>
    <row r="302" spans="2:8" x14ac:dyDescent="0.2">
      <c r="B302" s="6" t="s">
        <v>49</v>
      </c>
      <c r="C302" s="6">
        <v>6648.2168934369329</v>
      </c>
      <c r="D302" s="7">
        <v>43530</v>
      </c>
      <c r="E302" s="6" t="s">
        <v>57</v>
      </c>
      <c r="G302" s="7"/>
      <c r="H302" s="7"/>
    </row>
    <row r="303" spans="2:8" x14ac:dyDescent="0.2">
      <c r="B303" s="6" t="s">
        <v>48</v>
      </c>
      <c r="C303" s="6">
        <v>6644.6064795405346</v>
      </c>
      <c r="D303" s="7">
        <v>43927</v>
      </c>
      <c r="E303" s="6" t="s">
        <v>56</v>
      </c>
      <c r="G303" s="7"/>
      <c r="H303" s="7"/>
    </row>
    <row r="304" spans="2:8" x14ac:dyDescent="0.2">
      <c r="B304" s="6" t="s">
        <v>48</v>
      </c>
      <c r="C304" s="6">
        <v>6638.6945354608542</v>
      </c>
      <c r="D304" s="7">
        <v>43522</v>
      </c>
      <c r="E304" s="6" t="s">
        <v>55</v>
      </c>
      <c r="G304" s="7"/>
      <c r="H304" s="7"/>
    </row>
    <row r="305" spans="2:8" x14ac:dyDescent="0.2">
      <c r="B305" s="6" t="s">
        <v>49</v>
      </c>
      <c r="C305" s="6">
        <v>6624.6746608327339</v>
      </c>
      <c r="D305" s="7">
        <v>43415</v>
      </c>
      <c r="E305" s="6" t="s">
        <v>57</v>
      </c>
      <c r="G305" s="7"/>
      <c r="H305" s="7"/>
    </row>
    <row r="306" spans="2:8" x14ac:dyDescent="0.2">
      <c r="B306" s="6" t="s">
        <v>48</v>
      </c>
      <c r="C306" s="6">
        <v>6608.7073169419045</v>
      </c>
      <c r="D306" s="7">
        <v>43367</v>
      </c>
      <c r="E306" s="6" t="s">
        <v>55</v>
      </c>
      <c r="G306" s="7"/>
      <c r="H306" s="7"/>
    </row>
    <row r="307" spans="2:8" x14ac:dyDescent="0.2">
      <c r="B307" s="6" t="s">
        <v>48</v>
      </c>
      <c r="C307" s="6">
        <v>6589.189461400988</v>
      </c>
      <c r="D307" s="7">
        <v>43869</v>
      </c>
      <c r="E307" s="6" t="s">
        <v>55</v>
      </c>
      <c r="G307" s="7"/>
      <c r="H307" s="7"/>
    </row>
    <row r="308" spans="2:8" x14ac:dyDescent="0.2">
      <c r="B308" s="6" t="s">
        <v>48</v>
      </c>
      <c r="C308" s="6">
        <v>6578.6784990324932</v>
      </c>
      <c r="D308" s="7">
        <v>43726</v>
      </c>
      <c r="E308" s="6" t="s">
        <v>56</v>
      </c>
      <c r="G308" s="7"/>
      <c r="H308" s="7"/>
    </row>
    <row r="309" spans="2:8" x14ac:dyDescent="0.2">
      <c r="B309" s="6" t="s">
        <v>48</v>
      </c>
      <c r="C309" s="6">
        <v>6560.5163140226941</v>
      </c>
      <c r="D309" s="7">
        <v>43518</v>
      </c>
      <c r="E309" s="6" t="s">
        <v>55</v>
      </c>
      <c r="G309" s="7"/>
      <c r="H309" s="7"/>
    </row>
    <row r="310" spans="2:8" x14ac:dyDescent="0.2">
      <c r="B310" s="6" t="s">
        <v>48</v>
      </c>
      <c r="C310" s="6">
        <v>6528.3649072565395</v>
      </c>
      <c r="D310" s="7">
        <v>43350</v>
      </c>
      <c r="E310" s="6" t="s">
        <v>56</v>
      </c>
      <c r="G310" s="7"/>
      <c r="H310" s="7"/>
    </row>
    <row r="311" spans="2:8" x14ac:dyDescent="0.2">
      <c r="B311" s="6" t="s">
        <v>49</v>
      </c>
      <c r="C311" s="6">
        <v>6522.9132288623869</v>
      </c>
      <c r="D311" s="7">
        <v>43375</v>
      </c>
      <c r="E311" s="6" t="s">
        <v>57</v>
      </c>
      <c r="G311" s="7"/>
      <c r="H311" s="7"/>
    </row>
    <row r="312" spans="2:8" x14ac:dyDescent="0.2">
      <c r="B312" s="6" t="s">
        <v>48</v>
      </c>
      <c r="C312" s="6">
        <v>6482.7326546980266</v>
      </c>
      <c r="D312" s="7">
        <v>43536</v>
      </c>
      <c r="E312" s="6" t="s">
        <v>56</v>
      </c>
      <c r="G312" s="7"/>
      <c r="H312" s="7"/>
    </row>
    <row r="313" spans="2:8" x14ac:dyDescent="0.2">
      <c r="B313" s="6" t="s">
        <v>48</v>
      </c>
      <c r="C313" s="6">
        <v>6468.1172446912333</v>
      </c>
      <c r="D313" s="7">
        <v>43760</v>
      </c>
      <c r="E313" s="6" t="s">
        <v>55</v>
      </c>
      <c r="G313" s="7"/>
      <c r="H313" s="7"/>
    </row>
    <row r="314" spans="2:8" x14ac:dyDescent="0.2">
      <c r="B314" s="6" t="s">
        <v>49</v>
      </c>
      <c r="C314" s="6">
        <v>6460.9986853136943</v>
      </c>
      <c r="D314" s="7">
        <v>43841</v>
      </c>
      <c r="E314" s="6" t="s">
        <v>57</v>
      </c>
      <c r="G314" s="7"/>
      <c r="H314" s="7"/>
    </row>
    <row r="315" spans="2:8" x14ac:dyDescent="0.2">
      <c r="B315" s="6" t="s">
        <v>49</v>
      </c>
      <c r="C315" s="6">
        <v>6457.4801918267522</v>
      </c>
      <c r="D315" s="7">
        <v>43513</v>
      </c>
      <c r="E315" s="6" t="s">
        <v>57</v>
      </c>
      <c r="G315" s="7"/>
      <c r="H315" s="7"/>
    </row>
    <row r="316" spans="2:8" x14ac:dyDescent="0.2">
      <c r="B316" s="6" t="s">
        <v>48</v>
      </c>
      <c r="C316" s="6">
        <v>6435.5677093365875</v>
      </c>
      <c r="D316" s="7">
        <v>43539</v>
      </c>
      <c r="E316" s="6" t="s">
        <v>56</v>
      </c>
      <c r="G316" s="7"/>
      <c r="H316" s="7"/>
    </row>
    <row r="317" spans="2:8" x14ac:dyDescent="0.2">
      <c r="B317" s="6" t="s">
        <v>48</v>
      </c>
      <c r="C317" s="6">
        <v>6428.9217904621401</v>
      </c>
      <c r="D317" s="7">
        <v>43902</v>
      </c>
      <c r="E317" s="6" t="s">
        <v>56</v>
      </c>
      <c r="G317" s="7"/>
      <c r="H317" s="7"/>
    </row>
    <row r="318" spans="2:8" x14ac:dyDescent="0.2">
      <c r="B318" s="6" t="s">
        <v>49</v>
      </c>
      <c r="C318" s="6">
        <v>6410.1681871147775</v>
      </c>
      <c r="D318" s="7">
        <v>43816</v>
      </c>
      <c r="E318" s="6" t="s">
        <v>57</v>
      </c>
      <c r="G318" s="7"/>
      <c r="H318" s="7"/>
    </row>
    <row r="319" spans="2:8" x14ac:dyDescent="0.2">
      <c r="B319" s="6" t="s">
        <v>48</v>
      </c>
      <c r="C319" s="6">
        <v>6406.4242361734159</v>
      </c>
      <c r="D319" s="7">
        <v>43797</v>
      </c>
      <c r="E319" s="6" t="s">
        <v>55</v>
      </c>
      <c r="G319" s="7"/>
      <c r="H319" s="7"/>
    </row>
    <row r="320" spans="2:8" x14ac:dyDescent="0.2">
      <c r="B320" s="6" t="s">
        <v>49</v>
      </c>
      <c r="C320" s="6">
        <v>6404.0802777658064</v>
      </c>
      <c r="D320" s="7">
        <v>43373</v>
      </c>
      <c r="E320" s="6" t="s">
        <v>57</v>
      </c>
      <c r="G320" s="7"/>
      <c r="H320" s="7"/>
    </row>
    <row r="321" spans="2:8" x14ac:dyDescent="0.2">
      <c r="B321" s="6" t="s">
        <v>49</v>
      </c>
      <c r="C321" s="6">
        <v>6401.7314944038872</v>
      </c>
      <c r="D321" s="7">
        <v>43195</v>
      </c>
      <c r="E321" s="6" t="s">
        <v>57</v>
      </c>
      <c r="G321" s="7"/>
      <c r="H321" s="7"/>
    </row>
    <row r="322" spans="2:8" x14ac:dyDescent="0.2">
      <c r="B322" s="6" t="s">
        <v>48</v>
      </c>
      <c r="C322" s="6">
        <v>6393.3065114171877</v>
      </c>
      <c r="D322" s="7">
        <v>43897</v>
      </c>
      <c r="E322" s="6" t="s">
        <v>56</v>
      </c>
      <c r="G322" s="7"/>
      <c r="H322" s="7"/>
    </row>
    <row r="323" spans="2:8" x14ac:dyDescent="0.2">
      <c r="B323" s="6" t="s">
        <v>48</v>
      </c>
      <c r="C323" s="6">
        <v>6366.9374522867256</v>
      </c>
      <c r="D323" s="7">
        <v>43604</v>
      </c>
      <c r="E323" s="6" t="s">
        <v>56</v>
      </c>
      <c r="G323" s="7"/>
      <c r="H323" s="7"/>
    </row>
    <row r="324" spans="2:8" x14ac:dyDescent="0.2">
      <c r="B324" s="6" t="s">
        <v>48</v>
      </c>
      <c r="C324" s="6">
        <v>6357.9395610839538</v>
      </c>
      <c r="D324" s="7">
        <v>43323</v>
      </c>
      <c r="E324" s="6" t="s">
        <v>55</v>
      </c>
      <c r="G324" s="7"/>
      <c r="H324" s="7"/>
    </row>
    <row r="325" spans="2:8" x14ac:dyDescent="0.2">
      <c r="B325" s="6" t="s">
        <v>49</v>
      </c>
      <c r="C325" s="6">
        <v>6342.9829271232229</v>
      </c>
      <c r="D325" s="7">
        <v>43219</v>
      </c>
      <c r="E325" s="6" t="s">
        <v>57</v>
      </c>
      <c r="G325" s="7"/>
      <c r="H325" s="7"/>
    </row>
    <row r="326" spans="2:8" x14ac:dyDescent="0.2">
      <c r="B326" s="6" t="s">
        <v>49</v>
      </c>
      <c r="C326" s="6">
        <v>6324.0307358294222</v>
      </c>
      <c r="D326" s="7">
        <v>43433</v>
      </c>
      <c r="E326" s="6" t="s">
        <v>57</v>
      </c>
      <c r="G326" s="7"/>
      <c r="H326" s="7"/>
    </row>
    <row r="327" spans="2:8" x14ac:dyDescent="0.2">
      <c r="B327" s="6" t="s">
        <v>48</v>
      </c>
      <c r="C327" s="6">
        <v>6303.0477018381362</v>
      </c>
      <c r="D327" s="7">
        <v>43395</v>
      </c>
      <c r="E327" s="6" t="s">
        <v>55</v>
      </c>
      <c r="G327" s="7"/>
      <c r="H327" s="7"/>
    </row>
    <row r="328" spans="2:8" x14ac:dyDescent="0.2">
      <c r="B328" s="6" t="s">
        <v>49</v>
      </c>
      <c r="C328" s="6">
        <v>6300.3436017985541</v>
      </c>
      <c r="D328" s="7">
        <v>43723</v>
      </c>
      <c r="E328" s="6" t="s">
        <v>57</v>
      </c>
      <c r="G328" s="7"/>
      <c r="H328" s="7"/>
    </row>
    <row r="329" spans="2:8" x14ac:dyDescent="0.2">
      <c r="B329" s="6" t="s">
        <v>48</v>
      </c>
      <c r="C329" s="6">
        <v>6297.338081205221</v>
      </c>
      <c r="D329" s="7">
        <v>43808</v>
      </c>
      <c r="E329" s="6" t="s">
        <v>55</v>
      </c>
      <c r="G329" s="7"/>
      <c r="H329" s="7"/>
    </row>
    <row r="330" spans="2:8" x14ac:dyDescent="0.2">
      <c r="B330" s="6" t="s">
        <v>49</v>
      </c>
      <c r="C330" s="6">
        <v>6293.3555832733009</v>
      </c>
      <c r="D330" s="7">
        <v>43511</v>
      </c>
      <c r="E330" s="6" t="s">
        <v>58</v>
      </c>
      <c r="G330" s="7"/>
      <c r="H330" s="7"/>
    </row>
    <row r="331" spans="2:8" x14ac:dyDescent="0.2">
      <c r="B331" s="6" t="s">
        <v>48</v>
      </c>
      <c r="C331" s="6">
        <v>6284.9613385787989</v>
      </c>
      <c r="D331" s="7">
        <v>43753</v>
      </c>
      <c r="E331" s="6" t="s">
        <v>55</v>
      </c>
      <c r="G331" s="7"/>
      <c r="H331" s="7"/>
    </row>
    <row r="332" spans="2:8" x14ac:dyDescent="0.2">
      <c r="B332" s="6" t="s">
        <v>48</v>
      </c>
      <c r="C332" s="6">
        <v>6272.258182313527</v>
      </c>
      <c r="D332" s="7">
        <v>43770</v>
      </c>
      <c r="E332" s="6" t="s">
        <v>55</v>
      </c>
      <c r="G332" s="7"/>
      <c r="H332" s="7"/>
    </row>
    <row r="333" spans="2:8" x14ac:dyDescent="0.2">
      <c r="B333" s="6" t="s">
        <v>48</v>
      </c>
      <c r="C333" s="6">
        <v>6231.1240716389475</v>
      </c>
      <c r="D333" s="7">
        <v>43988</v>
      </c>
      <c r="E333" s="6" t="s">
        <v>55</v>
      </c>
      <c r="G333" s="7"/>
      <c r="H333" s="7"/>
    </row>
    <row r="334" spans="2:8" x14ac:dyDescent="0.2">
      <c r="B334" s="6" t="s">
        <v>48</v>
      </c>
      <c r="C334" s="6">
        <v>6208.7929741278604</v>
      </c>
      <c r="D334" s="7">
        <v>43754</v>
      </c>
      <c r="E334" s="6" t="s">
        <v>56</v>
      </c>
      <c r="G334" s="7"/>
      <c r="H334" s="7"/>
    </row>
    <row r="335" spans="2:8" x14ac:dyDescent="0.2">
      <c r="B335" s="6" t="s">
        <v>48</v>
      </c>
      <c r="C335" s="6">
        <v>6200.9559775826656</v>
      </c>
      <c r="D335" s="7">
        <v>43980</v>
      </c>
      <c r="E335" s="6" t="s">
        <v>55</v>
      </c>
      <c r="G335" s="7"/>
      <c r="H335" s="7"/>
    </row>
    <row r="336" spans="2:8" x14ac:dyDescent="0.2">
      <c r="B336" s="6" t="s">
        <v>49</v>
      </c>
      <c r="C336" s="6">
        <v>6185.2495053097</v>
      </c>
      <c r="D336" s="7">
        <v>43672</v>
      </c>
      <c r="E336" s="6" t="s">
        <v>57</v>
      </c>
      <c r="G336" s="7"/>
      <c r="H336" s="7"/>
    </row>
    <row r="337" spans="2:8" x14ac:dyDescent="0.2">
      <c r="B337" s="6" t="s">
        <v>48</v>
      </c>
      <c r="C337" s="6">
        <v>6174.6505784153997</v>
      </c>
      <c r="D337" s="7">
        <v>43897</v>
      </c>
      <c r="E337" s="6" t="s">
        <v>55</v>
      </c>
      <c r="G337" s="7"/>
      <c r="H337" s="7"/>
    </row>
    <row r="338" spans="2:8" x14ac:dyDescent="0.2">
      <c r="B338" s="6" t="s">
        <v>48</v>
      </c>
      <c r="C338" s="6">
        <v>6147.5561156596777</v>
      </c>
      <c r="D338" s="7">
        <v>43666</v>
      </c>
      <c r="E338" s="6" t="s">
        <v>55</v>
      </c>
      <c r="G338" s="7"/>
      <c r="H338" s="7"/>
    </row>
    <row r="339" spans="2:8" x14ac:dyDescent="0.2">
      <c r="B339" s="6" t="s">
        <v>48</v>
      </c>
      <c r="C339" s="6">
        <v>6130.0039967810189</v>
      </c>
      <c r="D339" s="7">
        <v>43377</v>
      </c>
      <c r="E339" s="6" t="s">
        <v>55</v>
      </c>
      <c r="G339" s="7"/>
      <c r="H339" s="7"/>
    </row>
    <row r="340" spans="2:8" x14ac:dyDescent="0.2">
      <c r="B340" s="6" t="s">
        <v>49</v>
      </c>
      <c r="C340" s="6">
        <v>6105.1616890016621</v>
      </c>
      <c r="D340" s="7">
        <v>43917</v>
      </c>
      <c r="E340" s="6" t="s">
        <v>58</v>
      </c>
      <c r="G340" s="7"/>
      <c r="H340" s="7"/>
    </row>
    <row r="341" spans="2:8" x14ac:dyDescent="0.2">
      <c r="B341" s="6" t="s">
        <v>49</v>
      </c>
      <c r="C341" s="6">
        <v>6103.1447586993627</v>
      </c>
      <c r="D341" s="7">
        <v>43563</v>
      </c>
      <c r="E341" s="6" t="s">
        <v>57</v>
      </c>
      <c r="G341" s="7"/>
      <c r="H341" s="7"/>
    </row>
    <row r="342" spans="2:8" x14ac:dyDescent="0.2">
      <c r="B342" s="6" t="s">
        <v>48</v>
      </c>
      <c r="C342" s="6">
        <v>6085.8171600106289</v>
      </c>
      <c r="D342" s="7">
        <v>43539</v>
      </c>
      <c r="E342" s="6" t="s">
        <v>55</v>
      </c>
      <c r="G342" s="7"/>
      <c r="H342" s="7"/>
    </row>
    <row r="343" spans="2:8" x14ac:dyDescent="0.2">
      <c r="B343" s="6" t="s">
        <v>49</v>
      </c>
      <c r="C343" s="6">
        <v>6069.0447072818288</v>
      </c>
      <c r="D343" s="7">
        <v>43793</v>
      </c>
      <c r="E343" s="6" t="s">
        <v>57</v>
      </c>
      <c r="G343" s="7"/>
      <c r="H343" s="7"/>
    </row>
    <row r="344" spans="2:8" x14ac:dyDescent="0.2">
      <c r="B344" s="6" t="s">
        <v>49</v>
      </c>
      <c r="C344" s="6">
        <v>6068.7176115647535</v>
      </c>
      <c r="D344" s="7">
        <v>43870</v>
      </c>
      <c r="E344" s="6" t="s">
        <v>58</v>
      </c>
      <c r="G344" s="7"/>
      <c r="H344" s="7"/>
    </row>
    <row r="345" spans="2:8" x14ac:dyDescent="0.2">
      <c r="B345" s="6" t="s">
        <v>48</v>
      </c>
      <c r="C345" s="6">
        <v>6051.2160237493999</v>
      </c>
      <c r="D345" s="7">
        <v>43307</v>
      </c>
      <c r="E345" s="6" t="s">
        <v>56</v>
      </c>
      <c r="G345" s="7"/>
      <c r="H345" s="7"/>
    </row>
    <row r="346" spans="2:8" x14ac:dyDescent="0.2">
      <c r="B346" s="6" t="s">
        <v>48</v>
      </c>
      <c r="C346" s="6">
        <v>6045.2519977179973</v>
      </c>
      <c r="D346" s="7">
        <v>43482</v>
      </c>
      <c r="E346" s="6" t="s">
        <v>55</v>
      </c>
      <c r="G346" s="7"/>
      <c r="H346" s="7"/>
    </row>
    <row r="347" spans="2:8" x14ac:dyDescent="0.2">
      <c r="B347" s="6" t="s">
        <v>48</v>
      </c>
      <c r="C347" s="6">
        <v>6036.9325943067961</v>
      </c>
      <c r="D347" s="7">
        <v>43400</v>
      </c>
      <c r="E347" s="6" t="s">
        <v>55</v>
      </c>
      <c r="G347" s="7"/>
      <c r="H347" s="7"/>
    </row>
    <row r="348" spans="2:8" x14ac:dyDescent="0.2">
      <c r="B348" s="6" t="s">
        <v>49</v>
      </c>
      <c r="C348" s="6">
        <v>6019.9623814123379</v>
      </c>
      <c r="D348" s="7">
        <v>43413</v>
      </c>
      <c r="E348" s="6" t="s">
        <v>57</v>
      </c>
      <c r="G348" s="7"/>
      <c r="H348" s="7"/>
    </row>
    <row r="349" spans="2:8" x14ac:dyDescent="0.2">
      <c r="B349" s="6" t="s">
        <v>49</v>
      </c>
      <c r="C349" s="6">
        <v>6002.8967652322008</v>
      </c>
      <c r="D349" s="7">
        <v>43399</v>
      </c>
      <c r="E349" s="6" t="s">
        <v>58</v>
      </c>
      <c r="G349" s="7"/>
      <c r="H349" s="7"/>
    </row>
    <row r="350" spans="2:8" x14ac:dyDescent="0.2">
      <c r="B350" s="6" t="s">
        <v>48</v>
      </c>
      <c r="C350" s="6">
        <v>5998.3684668185933</v>
      </c>
      <c r="D350" s="7">
        <v>43627</v>
      </c>
      <c r="E350" s="6" t="s">
        <v>56</v>
      </c>
      <c r="G350" s="7"/>
      <c r="H350" s="7"/>
    </row>
    <row r="351" spans="2:8" x14ac:dyDescent="0.2">
      <c r="B351" s="6" t="s">
        <v>48</v>
      </c>
      <c r="C351" s="6">
        <v>5996.4351440513619</v>
      </c>
      <c r="D351" s="7">
        <v>43542</v>
      </c>
      <c r="E351" s="6" t="s">
        <v>55</v>
      </c>
      <c r="G351" s="7"/>
      <c r="H351" s="7"/>
    </row>
    <row r="352" spans="2:8" x14ac:dyDescent="0.2">
      <c r="B352" s="6" t="s">
        <v>49</v>
      </c>
      <c r="C352" s="6">
        <v>5957.211044553037</v>
      </c>
      <c r="D352" s="7">
        <v>43739</v>
      </c>
      <c r="E352" s="6" t="s">
        <v>57</v>
      </c>
      <c r="G352" s="7"/>
      <c r="H352" s="7"/>
    </row>
    <row r="353" spans="2:8" x14ac:dyDescent="0.2">
      <c r="B353" s="6" t="s">
        <v>48</v>
      </c>
      <c r="C353" s="6">
        <v>5955.3535018689527</v>
      </c>
      <c r="D353" s="7">
        <v>43392</v>
      </c>
      <c r="E353" s="6" t="s">
        <v>55</v>
      </c>
      <c r="G353" s="7"/>
      <c r="H353" s="7"/>
    </row>
    <row r="354" spans="2:8" x14ac:dyDescent="0.2">
      <c r="B354" s="6" t="s">
        <v>48</v>
      </c>
      <c r="C354" s="6">
        <v>5951.4963277245506</v>
      </c>
      <c r="D354" s="7">
        <v>43541</v>
      </c>
      <c r="E354" s="6" t="s">
        <v>55</v>
      </c>
      <c r="G354" s="7"/>
      <c r="H354" s="7"/>
    </row>
    <row r="355" spans="2:8" x14ac:dyDescent="0.2">
      <c r="B355" s="6" t="s">
        <v>48</v>
      </c>
      <c r="C355" s="6">
        <v>5950.7954683375292</v>
      </c>
      <c r="D355" s="7">
        <v>43275</v>
      </c>
      <c r="E355" s="6" t="s">
        <v>55</v>
      </c>
      <c r="G355" s="7"/>
      <c r="H355" s="7"/>
    </row>
    <row r="356" spans="2:8" x14ac:dyDescent="0.2">
      <c r="B356" s="6" t="s">
        <v>49</v>
      </c>
      <c r="C356" s="6">
        <v>5922.5224850679015</v>
      </c>
      <c r="D356" s="7">
        <v>43616</v>
      </c>
      <c r="E356" s="6" t="s">
        <v>57</v>
      </c>
      <c r="G356" s="7"/>
      <c r="H356" s="7"/>
    </row>
    <row r="357" spans="2:8" x14ac:dyDescent="0.2">
      <c r="B357" s="6" t="s">
        <v>48</v>
      </c>
      <c r="C357" s="6">
        <v>5912.9653931027042</v>
      </c>
      <c r="D357" s="7">
        <v>43230</v>
      </c>
      <c r="E357" s="6" t="s">
        <v>55</v>
      </c>
      <c r="G357" s="7"/>
      <c r="H357" s="7"/>
    </row>
    <row r="358" spans="2:8" x14ac:dyDescent="0.2">
      <c r="B358" s="6" t="s">
        <v>49</v>
      </c>
      <c r="C358" s="6">
        <v>5904.8603493576074</v>
      </c>
      <c r="D358" s="7">
        <v>43608</v>
      </c>
      <c r="E358" s="6" t="s">
        <v>57</v>
      </c>
      <c r="G358" s="7"/>
      <c r="H358" s="7"/>
    </row>
    <row r="359" spans="2:8" x14ac:dyDescent="0.2">
      <c r="B359" s="6" t="s">
        <v>49</v>
      </c>
      <c r="C359" s="6">
        <v>5885.4096827415397</v>
      </c>
      <c r="D359" s="7">
        <v>43191</v>
      </c>
      <c r="E359" s="6" t="s">
        <v>57</v>
      </c>
      <c r="G359" s="7"/>
      <c r="H359" s="7"/>
    </row>
    <row r="360" spans="2:8" x14ac:dyDescent="0.2">
      <c r="B360" s="6" t="s">
        <v>48</v>
      </c>
      <c r="C360" s="6">
        <v>5883.5572945983495</v>
      </c>
      <c r="D360" s="7">
        <v>43725</v>
      </c>
      <c r="E360" s="6" t="s">
        <v>55</v>
      </c>
      <c r="G360" s="7"/>
      <c r="H360" s="7"/>
    </row>
    <row r="361" spans="2:8" x14ac:dyDescent="0.2">
      <c r="B361" s="6" t="s">
        <v>48</v>
      </c>
      <c r="C361" s="6">
        <v>5871.7784684655662</v>
      </c>
      <c r="D361" s="7">
        <v>43722</v>
      </c>
      <c r="E361" s="6" t="s">
        <v>55</v>
      </c>
      <c r="G361" s="7"/>
      <c r="H361" s="7"/>
    </row>
    <row r="362" spans="2:8" x14ac:dyDescent="0.2">
      <c r="B362" s="6" t="s">
        <v>48</v>
      </c>
      <c r="C362" s="6">
        <v>5871.0322823691322</v>
      </c>
      <c r="D362" s="7">
        <v>43352</v>
      </c>
      <c r="E362" s="6" t="s">
        <v>55</v>
      </c>
      <c r="G362" s="7"/>
      <c r="H362" s="7"/>
    </row>
    <row r="363" spans="2:8" x14ac:dyDescent="0.2">
      <c r="B363" s="6" t="s">
        <v>48</v>
      </c>
      <c r="C363" s="6">
        <v>5862.8273731177778</v>
      </c>
      <c r="D363" s="7">
        <v>43842</v>
      </c>
      <c r="E363" s="6" t="s">
        <v>55</v>
      </c>
      <c r="G363" s="7"/>
      <c r="H363" s="7"/>
    </row>
    <row r="364" spans="2:8" x14ac:dyDescent="0.2">
      <c r="B364" s="6" t="s">
        <v>49</v>
      </c>
      <c r="C364" s="6">
        <v>5852.0997706970538</v>
      </c>
      <c r="D364" s="7">
        <v>43196</v>
      </c>
      <c r="E364" s="6" t="s">
        <v>58</v>
      </c>
      <c r="G364" s="7"/>
      <c r="H364" s="7"/>
    </row>
    <row r="365" spans="2:8" x14ac:dyDescent="0.2">
      <c r="B365" s="6" t="s">
        <v>48</v>
      </c>
      <c r="C365" s="6">
        <v>5845.5033504330204</v>
      </c>
      <c r="D365" s="7">
        <v>43567</v>
      </c>
      <c r="E365" s="6" t="s">
        <v>55</v>
      </c>
      <c r="G365" s="7"/>
      <c r="H365" s="7"/>
    </row>
    <row r="366" spans="2:8" x14ac:dyDescent="0.2">
      <c r="B366" s="6" t="s">
        <v>49</v>
      </c>
      <c r="C366" s="6">
        <v>5810.028968959472</v>
      </c>
      <c r="D366" s="7">
        <v>43468</v>
      </c>
      <c r="E366" s="6" t="s">
        <v>58</v>
      </c>
      <c r="G366" s="7"/>
      <c r="H366" s="7"/>
    </row>
    <row r="367" spans="2:8" x14ac:dyDescent="0.2">
      <c r="B367" s="6" t="s">
        <v>49</v>
      </c>
      <c r="C367" s="6">
        <v>5809.2590784845761</v>
      </c>
      <c r="D367" s="7">
        <v>43695</v>
      </c>
      <c r="E367" s="6" t="s">
        <v>57</v>
      </c>
      <c r="G367" s="7"/>
      <c r="H367" s="7"/>
    </row>
    <row r="368" spans="2:8" x14ac:dyDescent="0.2">
      <c r="B368" s="6" t="s">
        <v>48</v>
      </c>
      <c r="C368" s="6">
        <v>5785.4885692620164</v>
      </c>
      <c r="D368" s="7">
        <v>43429</v>
      </c>
      <c r="E368" s="6" t="s">
        <v>55</v>
      </c>
      <c r="G368" s="7"/>
      <c r="H368" s="7"/>
    </row>
    <row r="369" spans="2:8" x14ac:dyDescent="0.2">
      <c r="B369" s="6" t="s">
        <v>48</v>
      </c>
      <c r="C369" s="6">
        <v>5774.4122128509189</v>
      </c>
      <c r="D369" s="7">
        <v>43615</v>
      </c>
      <c r="E369" s="6" t="s">
        <v>56</v>
      </c>
      <c r="G369" s="7"/>
      <c r="H369" s="7"/>
    </row>
    <row r="370" spans="2:8" x14ac:dyDescent="0.2">
      <c r="B370" s="6" t="s">
        <v>48</v>
      </c>
      <c r="C370" s="6">
        <v>5773.9039582309815</v>
      </c>
      <c r="D370" s="7">
        <v>43430</v>
      </c>
      <c r="E370" s="6" t="s">
        <v>55</v>
      </c>
      <c r="G370" s="7"/>
      <c r="H370" s="7"/>
    </row>
    <row r="371" spans="2:8" x14ac:dyDescent="0.2">
      <c r="B371" s="6" t="s">
        <v>49</v>
      </c>
      <c r="C371" s="6">
        <v>5756.0524480972772</v>
      </c>
      <c r="D371" s="7">
        <v>43472</v>
      </c>
      <c r="E371" s="6" t="s">
        <v>57</v>
      </c>
      <c r="G371" s="7"/>
      <c r="H371" s="7"/>
    </row>
    <row r="372" spans="2:8" x14ac:dyDescent="0.2">
      <c r="B372" s="6" t="s">
        <v>49</v>
      </c>
      <c r="C372" s="6">
        <v>5739.0274000425343</v>
      </c>
      <c r="D372" s="7">
        <v>43417</v>
      </c>
      <c r="E372" s="6" t="s">
        <v>57</v>
      </c>
      <c r="G372" s="7"/>
      <c r="H372" s="7"/>
    </row>
    <row r="373" spans="2:8" x14ac:dyDescent="0.2">
      <c r="B373" s="6" t="s">
        <v>49</v>
      </c>
      <c r="C373" s="6">
        <v>5730.4068250663586</v>
      </c>
      <c r="D373" s="7">
        <v>43447</v>
      </c>
      <c r="E373" s="6" t="s">
        <v>57</v>
      </c>
      <c r="G373" s="7"/>
      <c r="H373" s="7"/>
    </row>
    <row r="374" spans="2:8" x14ac:dyDescent="0.2">
      <c r="B374" s="6" t="s">
        <v>48</v>
      </c>
      <c r="C374" s="6">
        <v>5727.6324113216378</v>
      </c>
      <c r="D374" s="7">
        <v>43181</v>
      </c>
      <c r="E374" s="6" t="s">
        <v>55</v>
      </c>
      <c r="G374" s="7"/>
      <c r="H374" s="7"/>
    </row>
    <row r="375" spans="2:8" x14ac:dyDescent="0.2">
      <c r="B375" s="6" t="s">
        <v>48</v>
      </c>
      <c r="C375" s="6">
        <v>5699.5189317194754</v>
      </c>
      <c r="D375" s="7">
        <v>43783</v>
      </c>
      <c r="E375" s="6" t="s">
        <v>56</v>
      </c>
      <c r="G375" s="7"/>
      <c r="H375" s="7"/>
    </row>
    <row r="376" spans="2:8" x14ac:dyDescent="0.2">
      <c r="B376" s="6" t="s">
        <v>48</v>
      </c>
      <c r="C376" s="6">
        <v>5696.726271355541</v>
      </c>
      <c r="D376" s="7">
        <v>43547</v>
      </c>
      <c r="E376" s="6" t="s">
        <v>55</v>
      </c>
      <c r="G376" s="7"/>
      <c r="H376" s="7"/>
    </row>
    <row r="377" spans="2:8" x14ac:dyDescent="0.2">
      <c r="B377" s="6" t="s">
        <v>49</v>
      </c>
      <c r="C377" s="6">
        <v>5639.1409743967079</v>
      </c>
      <c r="D377" s="7">
        <v>43923</v>
      </c>
      <c r="E377" s="6" t="s">
        <v>57</v>
      </c>
      <c r="G377" s="7"/>
      <c r="H377" s="7"/>
    </row>
    <row r="378" spans="2:8" x14ac:dyDescent="0.2">
      <c r="B378" s="6" t="s">
        <v>48</v>
      </c>
      <c r="C378" s="6">
        <v>5618.899948148447</v>
      </c>
      <c r="D378" s="7">
        <v>43480</v>
      </c>
      <c r="E378" s="6" t="s">
        <v>55</v>
      </c>
      <c r="G378" s="7"/>
      <c r="H378" s="7"/>
    </row>
    <row r="379" spans="2:8" x14ac:dyDescent="0.2">
      <c r="B379" s="6" t="s">
        <v>48</v>
      </c>
      <c r="C379" s="6">
        <v>5607.6459007842477</v>
      </c>
      <c r="D379" s="7">
        <v>43451</v>
      </c>
      <c r="E379" s="6" t="s">
        <v>56</v>
      </c>
      <c r="G379" s="7"/>
      <c r="H379" s="7"/>
    </row>
    <row r="380" spans="2:8" x14ac:dyDescent="0.2">
      <c r="B380" s="6" t="s">
        <v>48</v>
      </c>
      <c r="C380" s="6">
        <v>5593.5997738524675</v>
      </c>
      <c r="D380" s="7">
        <v>43863</v>
      </c>
      <c r="E380" s="6" t="s">
        <v>55</v>
      </c>
      <c r="G380" s="7"/>
      <c r="H380" s="7"/>
    </row>
    <row r="381" spans="2:8" x14ac:dyDescent="0.2">
      <c r="B381" s="6" t="s">
        <v>49</v>
      </c>
      <c r="C381" s="6">
        <v>5583.4720479612406</v>
      </c>
      <c r="D381" s="7">
        <v>43465</v>
      </c>
      <c r="E381" s="6" t="s">
        <v>57</v>
      </c>
      <c r="G381" s="7"/>
      <c r="H381" s="7"/>
    </row>
    <row r="382" spans="2:8" x14ac:dyDescent="0.2">
      <c r="B382" s="6" t="s">
        <v>49</v>
      </c>
      <c r="C382" s="6">
        <v>5578.5661093232766</v>
      </c>
      <c r="D382" s="7">
        <v>43899</v>
      </c>
      <c r="E382" s="6" t="s">
        <v>57</v>
      </c>
      <c r="G382" s="7"/>
      <c r="H382" s="7"/>
    </row>
    <row r="383" spans="2:8" x14ac:dyDescent="0.2">
      <c r="B383" s="6" t="s">
        <v>48</v>
      </c>
      <c r="C383" s="6">
        <v>5570.0005054520007</v>
      </c>
      <c r="D383" s="7">
        <v>43494</v>
      </c>
      <c r="E383" s="6" t="s">
        <v>55</v>
      </c>
      <c r="G383" s="7"/>
      <c r="H383" s="7"/>
    </row>
    <row r="384" spans="2:8" x14ac:dyDescent="0.2">
      <c r="B384" s="6" t="s">
        <v>48</v>
      </c>
      <c r="C384" s="6">
        <v>5524.433254824693</v>
      </c>
      <c r="D384" s="7">
        <v>43547</v>
      </c>
      <c r="E384" s="6" t="s">
        <v>55</v>
      </c>
      <c r="G384" s="7"/>
      <c r="H384" s="7"/>
    </row>
    <row r="385" spans="2:8" x14ac:dyDescent="0.2">
      <c r="B385" s="6" t="s">
        <v>48</v>
      </c>
      <c r="C385" s="6">
        <v>5507.9636141788287</v>
      </c>
      <c r="D385" s="7">
        <v>43470</v>
      </c>
      <c r="E385" s="6" t="s">
        <v>55</v>
      </c>
      <c r="G385" s="7"/>
      <c r="H385" s="7"/>
    </row>
    <row r="386" spans="2:8" x14ac:dyDescent="0.2">
      <c r="B386" s="6" t="s">
        <v>48</v>
      </c>
      <c r="C386" s="6">
        <v>5478.531766272341</v>
      </c>
      <c r="D386" s="7">
        <v>43839</v>
      </c>
      <c r="E386" s="6" t="s">
        <v>55</v>
      </c>
      <c r="G386" s="7"/>
      <c r="H386" s="7"/>
    </row>
    <row r="387" spans="2:8" x14ac:dyDescent="0.2">
      <c r="B387" s="6" t="s">
        <v>49</v>
      </c>
      <c r="C387" s="6">
        <v>5478.500092006132</v>
      </c>
      <c r="D387" s="7">
        <v>43971</v>
      </c>
      <c r="E387" s="6" t="s">
        <v>57</v>
      </c>
      <c r="G387" s="7"/>
      <c r="H387" s="7"/>
    </row>
    <row r="388" spans="2:8" x14ac:dyDescent="0.2">
      <c r="B388" s="6" t="s">
        <v>48</v>
      </c>
      <c r="C388" s="6">
        <v>5471.6709839388905</v>
      </c>
      <c r="D388" s="7">
        <v>43265</v>
      </c>
      <c r="E388" s="6" t="s">
        <v>56</v>
      </c>
      <c r="G388" s="7"/>
      <c r="H388" s="7"/>
    </row>
    <row r="389" spans="2:8" x14ac:dyDescent="0.2">
      <c r="B389" s="6" t="s">
        <v>49</v>
      </c>
      <c r="C389" s="6">
        <v>5464.0169792447414</v>
      </c>
      <c r="D389" s="7">
        <v>43854</v>
      </c>
      <c r="E389" s="6" t="s">
        <v>57</v>
      </c>
      <c r="G389" s="7"/>
      <c r="H389" s="7"/>
    </row>
    <row r="390" spans="2:8" x14ac:dyDescent="0.2">
      <c r="B390" s="6" t="s">
        <v>48</v>
      </c>
      <c r="C390" s="6">
        <v>5454.080543037664</v>
      </c>
      <c r="D390" s="7">
        <v>43963</v>
      </c>
      <c r="E390" s="6" t="s">
        <v>56</v>
      </c>
      <c r="G390" s="7"/>
      <c r="H390" s="7"/>
    </row>
    <row r="391" spans="2:8" x14ac:dyDescent="0.2">
      <c r="B391" s="6" t="s">
        <v>48</v>
      </c>
      <c r="C391" s="6">
        <v>5447.7674464506035</v>
      </c>
      <c r="D391" s="7">
        <v>43934</v>
      </c>
      <c r="E391" s="6" t="s">
        <v>56</v>
      </c>
      <c r="G391" s="7"/>
      <c r="H391" s="7"/>
    </row>
    <row r="392" spans="2:8" x14ac:dyDescent="0.2">
      <c r="B392" s="6" t="s">
        <v>48</v>
      </c>
      <c r="C392" s="6">
        <v>5445.5581478943004</v>
      </c>
      <c r="D392" s="7">
        <v>43994</v>
      </c>
      <c r="E392" s="6" t="s">
        <v>55</v>
      </c>
      <c r="G392" s="7"/>
      <c r="H392" s="7"/>
    </row>
    <row r="393" spans="2:8" x14ac:dyDescent="0.2">
      <c r="B393" s="6" t="s">
        <v>49</v>
      </c>
      <c r="C393" s="6">
        <v>5440.6142029827579</v>
      </c>
      <c r="D393" s="7">
        <v>43435</v>
      </c>
      <c r="E393" s="6" t="s">
        <v>57</v>
      </c>
      <c r="G393" s="7"/>
      <c r="H393" s="7"/>
    </row>
    <row r="394" spans="2:8" x14ac:dyDescent="0.2">
      <c r="B394" s="6" t="s">
        <v>48</v>
      </c>
      <c r="C394" s="6">
        <v>5427.4938900207862</v>
      </c>
      <c r="D394" s="7">
        <v>43476</v>
      </c>
      <c r="E394" s="6" t="s">
        <v>55</v>
      </c>
      <c r="G394" s="7"/>
      <c r="H394" s="7"/>
    </row>
    <row r="395" spans="2:8" x14ac:dyDescent="0.2">
      <c r="B395" s="6" t="s">
        <v>48</v>
      </c>
      <c r="C395" s="6">
        <v>5409.4974492064839</v>
      </c>
      <c r="D395" s="7">
        <v>43853</v>
      </c>
      <c r="E395" s="6" t="s">
        <v>55</v>
      </c>
      <c r="G395" s="7"/>
      <c r="H395" s="7"/>
    </row>
    <row r="396" spans="2:8" x14ac:dyDescent="0.2">
      <c r="B396" s="6" t="s">
        <v>49</v>
      </c>
      <c r="C396" s="6">
        <v>5409.2908514904966</v>
      </c>
      <c r="D396" s="7">
        <v>43278</v>
      </c>
      <c r="E396" s="6" t="s">
        <v>57</v>
      </c>
      <c r="G396" s="7"/>
      <c r="H396" s="7"/>
    </row>
    <row r="397" spans="2:8" x14ac:dyDescent="0.2">
      <c r="B397" s="6" t="s">
        <v>48</v>
      </c>
      <c r="C397" s="6">
        <v>5407.3226248667315</v>
      </c>
      <c r="D397" s="7">
        <v>43553</v>
      </c>
      <c r="E397" s="6" t="s">
        <v>56</v>
      </c>
      <c r="G397" s="7"/>
      <c r="H397" s="7"/>
    </row>
    <row r="398" spans="2:8" x14ac:dyDescent="0.2">
      <c r="B398" s="6" t="s">
        <v>49</v>
      </c>
      <c r="C398" s="6">
        <v>5379.6461184440996</v>
      </c>
      <c r="D398" s="7">
        <v>43603</v>
      </c>
      <c r="E398" s="6" t="s">
        <v>57</v>
      </c>
      <c r="G398" s="7"/>
      <c r="H398" s="7"/>
    </row>
    <row r="399" spans="2:8" x14ac:dyDescent="0.2">
      <c r="B399" s="6" t="s">
        <v>48</v>
      </c>
      <c r="C399" s="6">
        <v>5345.7861285725894</v>
      </c>
      <c r="D399" s="7">
        <v>43485</v>
      </c>
      <c r="E399" s="6" t="s">
        <v>55</v>
      </c>
      <c r="G399" s="7"/>
      <c r="H399" s="7"/>
    </row>
    <row r="400" spans="2:8" x14ac:dyDescent="0.2">
      <c r="B400" s="6" t="s">
        <v>48</v>
      </c>
      <c r="C400" s="6">
        <v>5342.4771491051106</v>
      </c>
      <c r="D400" s="7">
        <v>43915</v>
      </c>
      <c r="E400" s="6" t="s">
        <v>56</v>
      </c>
      <c r="G400" s="7"/>
      <c r="H400" s="7"/>
    </row>
    <row r="401" spans="2:8" x14ac:dyDescent="0.2">
      <c r="B401" s="6" t="s">
        <v>49</v>
      </c>
      <c r="C401" s="6">
        <v>5334.8591268036171</v>
      </c>
      <c r="D401" s="7">
        <v>43491</v>
      </c>
      <c r="E401" s="6" t="s">
        <v>57</v>
      </c>
      <c r="G401" s="7"/>
      <c r="H401" s="7"/>
    </row>
    <row r="402" spans="2:8" x14ac:dyDescent="0.2">
      <c r="B402" s="6" t="s">
        <v>48</v>
      </c>
      <c r="C402" s="6">
        <v>5324.1205260767283</v>
      </c>
      <c r="D402" s="7">
        <v>43471</v>
      </c>
      <c r="E402" s="6" t="s">
        <v>55</v>
      </c>
      <c r="G402" s="7"/>
      <c r="H402" s="7"/>
    </row>
    <row r="403" spans="2:8" x14ac:dyDescent="0.2">
      <c r="B403" s="6" t="s">
        <v>49</v>
      </c>
      <c r="C403" s="6">
        <v>5309.6908950880943</v>
      </c>
      <c r="D403" s="7">
        <v>43486</v>
      </c>
      <c r="E403" s="6" t="s">
        <v>57</v>
      </c>
      <c r="G403" s="7"/>
      <c r="H403" s="7"/>
    </row>
    <row r="404" spans="2:8" x14ac:dyDescent="0.2">
      <c r="B404" s="6" t="s">
        <v>48</v>
      </c>
      <c r="C404" s="6">
        <v>5300.9549233290982</v>
      </c>
      <c r="D404" s="7">
        <v>43473</v>
      </c>
      <c r="E404" s="6" t="s">
        <v>55</v>
      </c>
      <c r="G404" s="7"/>
      <c r="H404" s="7"/>
    </row>
    <row r="405" spans="2:8" x14ac:dyDescent="0.2">
      <c r="B405" s="6" t="s">
        <v>49</v>
      </c>
      <c r="C405" s="6">
        <v>5294.5251816624323</v>
      </c>
      <c r="D405" s="7">
        <v>43313</v>
      </c>
      <c r="E405" s="6" t="s">
        <v>57</v>
      </c>
      <c r="G405" s="7"/>
      <c r="H405" s="7"/>
    </row>
    <row r="406" spans="2:8" x14ac:dyDescent="0.2">
      <c r="B406" s="6" t="s">
        <v>48</v>
      </c>
      <c r="C406" s="6">
        <v>5282.205148887384</v>
      </c>
      <c r="D406" s="7">
        <v>43528</v>
      </c>
      <c r="E406" s="6" t="s">
        <v>55</v>
      </c>
      <c r="G406" s="7"/>
      <c r="H406" s="7"/>
    </row>
    <row r="407" spans="2:8" x14ac:dyDescent="0.2">
      <c r="B407" s="6" t="s">
        <v>48</v>
      </c>
      <c r="C407" s="6">
        <v>5275.1441180969305</v>
      </c>
      <c r="D407" s="7">
        <v>43920</v>
      </c>
      <c r="E407" s="6" t="s">
        <v>56</v>
      </c>
      <c r="G407" s="7"/>
      <c r="H407" s="7"/>
    </row>
    <row r="408" spans="2:8" x14ac:dyDescent="0.2">
      <c r="B408" s="6" t="s">
        <v>48</v>
      </c>
      <c r="C408" s="6">
        <v>5270.2684303248525</v>
      </c>
      <c r="D408" s="7">
        <v>43703</v>
      </c>
      <c r="E408" s="6" t="s">
        <v>55</v>
      </c>
      <c r="G408" s="7"/>
      <c r="H408" s="7"/>
    </row>
    <row r="409" spans="2:8" x14ac:dyDescent="0.2">
      <c r="B409" s="6" t="s">
        <v>48</v>
      </c>
      <c r="C409" s="6">
        <v>5267.5887073081949</v>
      </c>
      <c r="D409" s="7">
        <v>43354</v>
      </c>
      <c r="E409" s="6" t="s">
        <v>55</v>
      </c>
      <c r="G409" s="7"/>
      <c r="H409" s="7"/>
    </row>
    <row r="410" spans="2:8" x14ac:dyDescent="0.2">
      <c r="B410" s="6" t="s">
        <v>48</v>
      </c>
      <c r="C410" s="6">
        <v>5262.9671401573614</v>
      </c>
      <c r="D410" s="7">
        <v>43554</v>
      </c>
      <c r="E410" s="6" t="s">
        <v>55</v>
      </c>
      <c r="G410" s="7"/>
      <c r="H410" s="7"/>
    </row>
    <row r="411" spans="2:8" x14ac:dyDescent="0.2">
      <c r="B411" s="6" t="s">
        <v>48</v>
      </c>
      <c r="C411" s="6">
        <v>5235.6236099551743</v>
      </c>
      <c r="D411" s="7">
        <v>43726</v>
      </c>
      <c r="E411" s="6" t="s">
        <v>55</v>
      </c>
      <c r="G411" s="7"/>
      <c r="H411" s="7"/>
    </row>
    <row r="412" spans="2:8" x14ac:dyDescent="0.2">
      <c r="B412" s="6" t="s">
        <v>48</v>
      </c>
      <c r="C412" s="6">
        <v>5228.5507948328313</v>
      </c>
      <c r="D412" s="7">
        <v>43595</v>
      </c>
      <c r="E412" s="6" t="s">
        <v>55</v>
      </c>
      <c r="G412" s="7"/>
      <c r="H412" s="7"/>
    </row>
    <row r="413" spans="2:8" x14ac:dyDescent="0.2">
      <c r="B413" s="6" t="s">
        <v>49</v>
      </c>
      <c r="C413" s="6">
        <v>5228.2293330511457</v>
      </c>
      <c r="D413" s="7">
        <v>43827</v>
      </c>
      <c r="E413" s="6" t="s">
        <v>57</v>
      </c>
      <c r="G413" s="7"/>
      <c r="H413" s="7"/>
    </row>
    <row r="414" spans="2:8" x14ac:dyDescent="0.2">
      <c r="B414" s="6" t="s">
        <v>48</v>
      </c>
      <c r="C414" s="6">
        <v>5216.3619593959174</v>
      </c>
      <c r="D414" s="7">
        <v>43567</v>
      </c>
      <c r="E414" s="6" t="s">
        <v>55</v>
      </c>
      <c r="G414" s="7"/>
      <c r="H414" s="7"/>
    </row>
    <row r="415" spans="2:8" x14ac:dyDescent="0.2">
      <c r="B415" s="6" t="s">
        <v>48</v>
      </c>
      <c r="C415" s="6">
        <v>5214.7574123395398</v>
      </c>
      <c r="D415" s="7">
        <v>43451</v>
      </c>
      <c r="E415" s="6" t="s">
        <v>55</v>
      </c>
      <c r="G415" s="7"/>
      <c r="H415" s="7"/>
    </row>
    <row r="416" spans="2:8" x14ac:dyDescent="0.2">
      <c r="B416" s="6" t="s">
        <v>48</v>
      </c>
      <c r="C416" s="6">
        <v>5211.3180053291635</v>
      </c>
      <c r="D416" s="7">
        <v>43845</v>
      </c>
      <c r="E416" s="6" t="s">
        <v>55</v>
      </c>
      <c r="G416" s="7"/>
      <c r="H416" s="7"/>
    </row>
    <row r="417" spans="2:8" x14ac:dyDescent="0.2">
      <c r="B417" s="6" t="s">
        <v>48</v>
      </c>
      <c r="C417" s="6">
        <v>5210.7468976419432</v>
      </c>
      <c r="D417" s="7">
        <v>43321</v>
      </c>
      <c r="E417" s="6" t="s">
        <v>55</v>
      </c>
      <c r="G417" s="7"/>
      <c r="H417" s="7"/>
    </row>
    <row r="418" spans="2:8" x14ac:dyDescent="0.2">
      <c r="B418" s="6" t="s">
        <v>48</v>
      </c>
      <c r="C418" s="6">
        <v>5201.2930628074191</v>
      </c>
      <c r="D418" s="7">
        <v>43974</v>
      </c>
      <c r="E418" s="6" t="s">
        <v>56</v>
      </c>
      <c r="G418" s="7"/>
      <c r="H418" s="7"/>
    </row>
    <row r="419" spans="2:8" x14ac:dyDescent="0.2">
      <c r="B419" s="6" t="s">
        <v>48</v>
      </c>
      <c r="C419" s="6">
        <v>5195.6521581785364</v>
      </c>
      <c r="D419" s="7">
        <v>43475</v>
      </c>
      <c r="E419" s="6" t="s">
        <v>55</v>
      </c>
      <c r="G419" s="7"/>
      <c r="H419" s="7"/>
    </row>
    <row r="420" spans="2:8" x14ac:dyDescent="0.2">
      <c r="B420" s="6" t="s">
        <v>48</v>
      </c>
      <c r="C420" s="6">
        <v>5191.5907628023351</v>
      </c>
      <c r="D420" s="7">
        <v>43268</v>
      </c>
      <c r="E420" s="6" t="s">
        <v>55</v>
      </c>
      <c r="G420" s="7"/>
      <c r="H420" s="7"/>
    </row>
    <row r="421" spans="2:8" x14ac:dyDescent="0.2">
      <c r="B421" s="6" t="s">
        <v>48</v>
      </c>
      <c r="C421" s="6">
        <v>5175.6886184522036</v>
      </c>
      <c r="D421" s="7">
        <v>43428</v>
      </c>
      <c r="E421" s="6" t="s">
        <v>56</v>
      </c>
      <c r="G421" s="7"/>
      <c r="H421" s="7"/>
    </row>
    <row r="422" spans="2:8" x14ac:dyDescent="0.2">
      <c r="B422" s="6" t="s">
        <v>48</v>
      </c>
      <c r="C422" s="6">
        <v>5150.3401746651498</v>
      </c>
      <c r="D422" s="7">
        <v>43560</v>
      </c>
      <c r="E422" s="6" t="s">
        <v>55</v>
      </c>
      <c r="G422" s="7"/>
      <c r="H422" s="7"/>
    </row>
    <row r="423" spans="2:8" x14ac:dyDescent="0.2">
      <c r="B423" s="6" t="s">
        <v>49</v>
      </c>
      <c r="C423" s="6">
        <v>5150.1556054253651</v>
      </c>
      <c r="D423" s="7">
        <v>43591</v>
      </c>
      <c r="E423" s="6" t="s">
        <v>57</v>
      </c>
      <c r="G423" s="7"/>
      <c r="H423" s="7"/>
    </row>
    <row r="424" spans="2:8" x14ac:dyDescent="0.2">
      <c r="B424" s="6" t="s">
        <v>48</v>
      </c>
      <c r="C424" s="6">
        <v>5137.3548595640923</v>
      </c>
      <c r="D424" s="7">
        <v>43156</v>
      </c>
      <c r="E424" s="6" t="s">
        <v>55</v>
      </c>
      <c r="G424" s="7"/>
      <c r="H424" s="7"/>
    </row>
    <row r="425" spans="2:8" x14ac:dyDescent="0.2">
      <c r="B425" s="6" t="s">
        <v>48</v>
      </c>
      <c r="C425" s="6">
        <v>5128.9759253634356</v>
      </c>
      <c r="D425" s="7">
        <v>43954</v>
      </c>
      <c r="E425" s="6" t="s">
        <v>55</v>
      </c>
      <c r="G425" s="7"/>
      <c r="H425" s="7"/>
    </row>
    <row r="426" spans="2:8" x14ac:dyDescent="0.2">
      <c r="B426" s="6" t="s">
        <v>48</v>
      </c>
      <c r="C426" s="6">
        <v>5119.9853050812244</v>
      </c>
      <c r="D426" s="7">
        <v>43813</v>
      </c>
      <c r="E426" s="6" t="s">
        <v>56</v>
      </c>
      <c r="G426" s="7"/>
      <c r="H426" s="7"/>
    </row>
    <row r="427" spans="2:8" x14ac:dyDescent="0.2">
      <c r="B427" s="6" t="s">
        <v>48</v>
      </c>
      <c r="C427" s="6">
        <v>5119.8318857790655</v>
      </c>
      <c r="D427" s="7">
        <v>43944</v>
      </c>
      <c r="E427" s="6" t="s">
        <v>55</v>
      </c>
      <c r="G427" s="7"/>
      <c r="H427" s="7"/>
    </row>
    <row r="428" spans="2:8" x14ac:dyDescent="0.2">
      <c r="B428" s="6" t="s">
        <v>48</v>
      </c>
      <c r="C428" s="6">
        <v>5094.9320839154643</v>
      </c>
      <c r="D428" s="7">
        <v>43219</v>
      </c>
      <c r="E428" s="6" t="s">
        <v>55</v>
      </c>
      <c r="G428" s="7"/>
      <c r="H428" s="7"/>
    </row>
    <row r="429" spans="2:8" x14ac:dyDescent="0.2">
      <c r="B429" s="6" t="s">
        <v>48</v>
      </c>
      <c r="C429" s="6">
        <v>5090.340305720626</v>
      </c>
      <c r="D429" s="7">
        <v>43536</v>
      </c>
      <c r="E429" s="6" t="s">
        <v>55</v>
      </c>
      <c r="G429" s="7"/>
      <c r="H429" s="7"/>
    </row>
    <row r="430" spans="2:8" x14ac:dyDescent="0.2">
      <c r="B430" s="6" t="s">
        <v>48</v>
      </c>
      <c r="C430" s="6">
        <v>5090.3206690924062</v>
      </c>
      <c r="D430" s="7">
        <v>43356</v>
      </c>
      <c r="E430" s="6" t="s">
        <v>56</v>
      </c>
      <c r="G430" s="7"/>
      <c r="H430" s="7"/>
    </row>
    <row r="431" spans="2:8" x14ac:dyDescent="0.2">
      <c r="B431" s="6" t="s">
        <v>48</v>
      </c>
      <c r="C431" s="6">
        <v>5087.9421152991972</v>
      </c>
      <c r="D431" s="7">
        <v>43754</v>
      </c>
      <c r="E431" s="6" t="s">
        <v>55</v>
      </c>
      <c r="G431" s="7"/>
      <c r="H431" s="7"/>
    </row>
    <row r="432" spans="2:8" x14ac:dyDescent="0.2">
      <c r="B432" s="6" t="s">
        <v>48</v>
      </c>
      <c r="C432" s="6">
        <v>5078.8409265577393</v>
      </c>
      <c r="D432" s="7">
        <v>43347</v>
      </c>
      <c r="E432" s="6" t="s">
        <v>56</v>
      </c>
      <c r="G432" s="7"/>
      <c r="H432" s="7"/>
    </row>
    <row r="433" spans="2:8" x14ac:dyDescent="0.2">
      <c r="B433" s="6" t="s">
        <v>49</v>
      </c>
      <c r="C433" s="6">
        <v>5068.6986962153906</v>
      </c>
      <c r="D433" s="7">
        <v>43516</v>
      </c>
      <c r="E433" s="6" t="s">
        <v>57</v>
      </c>
      <c r="G433" s="7"/>
      <c r="H433" s="7"/>
    </row>
    <row r="434" spans="2:8" x14ac:dyDescent="0.2">
      <c r="B434" s="6" t="s">
        <v>48</v>
      </c>
      <c r="C434" s="6">
        <v>5062.8050573969131</v>
      </c>
      <c r="D434" s="7">
        <v>43924</v>
      </c>
      <c r="E434" s="6" t="s">
        <v>55</v>
      </c>
      <c r="G434" s="7"/>
      <c r="H434" s="7"/>
    </row>
    <row r="435" spans="2:8" x14ac:dyDescent="0.2">
      <c r="B435" s="6" t="s">
        <v>48</v>
      </c>
      <c r="C435" s="6">
        <v>5061.0015993246225</v>
      </c>
      <c r="D435" s="7">
        <v>43153</v>
      </c>
      <c r="E435" s="6" t="s">
        <v>55</v>
      </c>
      <c r="G435" s="7"/>
      <c r="H435" s="7"/>
    </row>
    <row r="436" spans="2:8" x14ac:dyDescent="0.2">
      <c r="B436" s="6" t="s">
        <v>49</v>
      </c>
      <c r="C436" s="6">
        <v>5024.4540341842321</v>
      </c>
      <c r="D436" s="7">
        <v>43802</v>
      </c>
      <c r="E436" s="6" t="s">
        <v>57</v>
      </c>
      <c r="G436" s="7"/>
      <c r="H436" s="7"/>
    </row>
    <row r="437" spans="2:8" x14ac:dyDescent="0.2">
      <c r="B437" s="6" t="s">
        <v>48</v>
      </c>
      <c r="C437" s="6">
        <v>5023.920397496101</v>
      </c>
      <c r="D437" s="7">
        <v>43854</v>
      </c>
      <c r="E437" s="6" t="s">
        <v>55</v>
      </c>
      <c r="G437" s="7"/>
      <c r="H437" s="7"/>
    </row>
    <row r="438" spans="2:8" x14ac:dyDescent="0.2">
      <c r="B438" s="6" t="s">
        <v>48</v>
      </c>
      <c r="C438" s="6">
        <v>5017.9930526291391</v>
      </c>
      <c r="D438" s="7">
        <v>43930</v>
      </c>
      <c r="E438" s="6" t="s">
        <v>56</v>
      </c>
      <c r="G438" s="7"/>
      <c r="H438" s="7"/>
    </row>
    <row r="439" spans="2:8" x14ac:dyDescent="0.2">
      <c r="B439" s="6" t="s">
        <v>48</v>
      </c>
      <c r="C439" s="6">
        <v>5014.892404739313</v>
      </c>
      <c r="D439" s="7">
        <v>43779</v>
      </c>
      <c r="E439" s="6" t="s">
        <v>56</v>
      </c>
      <c r="G439" s="7"/>
      <c r="H439" s="7"/>
    </row>
    <row r="440" spans="2:8" x14ac:dyDescent="0.2">
      <c r="B440" s="6" t="s">
        <v>48</v>
      </c>
      <c r="C440" s="6">
        <v>5004.5765164002669</v>
      </c>
      <c r="D440" s="7">
        <v>43640</v>
      </c>
      <c r="E440" s="6" t="s">
        <v>55</v>
      </c>
      <c r="G440" s="7"/>
      <c r="H440" s="7"/>
    </row>
    <row r="441" spans="2:8" x14ac:dyDescent="0.2">
      <c r="B441" s="6" t="s">
        <v>48</v>
      </c>
      <c r="C441" s="6">
        <v>4997.076278665545</v>
      </c>
      <c r="D441" s="7">
        <v>43651</v>
      </c>
      <c r="E441" s="6" t="s">
        <v>55</v>
      </c>
      <c r="G441" s="7"/>
      <c r="H441" s="7"/>
    </row>
    <row r="442" spans="2:8" x14ac:dyDescent="0.2">
      <c r="B442" s="6" t="s">
        <v>48</v>
      </c>
      <c r="C442" s="6">
        <v>4974.1264477174836</v>
      </c>
      <c r="D442" s="7">
        <v>43818</v>
      </c>
      <c r="E442" s="6" t="s">
        <v>55</v>
      </c>
      <c r="G442" s="7"/>
      <c r="H442" s="7"/>
    </row>
    <row r="443" spans="2:8" x14ac:dyDescent="0.2">
      <c r="B443" s="6" t="s">
        <v>48</v>
      </c>
      <c r="C443" s="6">
        <v>4953.6907868249227</v>
      </c>
      <c r="D443" s="7">
        <v>43384</v>
      </c>
      <c r="E443" s="6" t="s">
        <v>55</v>
      </c>
      <c r="G443" s="7"/>
      <c r="H443" s="7"/>
    </row>
    <row r="444" spans="2:8" x14ac:dyDescent="0.2">
      <c r="B444" s="6" t="s">
        <v>49</v>
      </c>
      <c r="C444" s="6">
        <v>4952.8789468109408</v>
      </c>
      <c r="D444" s="7">
        <v>43419</v>
      </c>
      <c r="E444" s="6" t="s">
        <v>57</v>
      </c>
      <c r="G444" s="7"/>
      <c r="H444" s="7"/>
    </row>
    <row r="445" spans="2:8" x14ac:dyDescent="0.2">
      <c r="B445" s="6" t="s">
        <v>48</v>
      </c>
      <c r="C445" s="6">
        <v>4951.6504858590579</v>
      </c>
      <c r="D445" s="7">
        <v>43519</v>
      </c>
      <c r="E445" s="6" t="s">
        <v>55</v>
      </c>
      <c r="G445" s="7"/>
      <c r="H445" s="7"/>
    </row>
    <row r="446" spans="2:8" x14ac:dyDescent="0.2">
      <c r="B446" s="6" t="s">
        <v>48</v>
      </c>
      <c r="C446" s="6">
        <v>4945.9337644766256</v>
      </c>
      <c r="D446" s="7">
        <v>43876</v>
      </c>
      <c r="E446" s="6" t="s">
        <v>56</v>
      </c>
      <c r="G446" s="7"/>
      <c r="H446" s="7"/>
    </row>
    <row r="447" spans="2:8" x14ac:dyDescent="0.2">
      <c r="B447" s="6" t="s">
        <v>48</v>
      </c>
      <c r="C447" s="6">
        <v>4939.1071085957747</v>
      </c>
      <c r="D447" s="7">
        <v>43279</v>
      </c>
      <c r="E447" s="6" t="s">
        <v>56</v>
      </c>
      <c r="G447" s="7"/>
      <c r="H447" s="7"/>
    </row>
    <row r="448" spans="2:8" x14ac:dyDescent="0.2">
      <c r="B448" s="6" t="s">
        <v>48</v>
      </c>
      <c r="C448" s="6">
        <v>4913.8379112431167</v>
      </c>
      <c r="D448" s="7">
        <v>43495</v>
      </c>
      <c r="E448" s="6" t="s">
        <v>55</v>
      </c>
      <c r="G448" s="7"/>
      <c r="H448" s="7"/>
    </row>
    <row r="449" spans="2:8" x14ac:dyDescent="0.2">
      <c r="B449" s="6" t="s">
        <v>48</v>
      </c>
      <c r="C449" s="6">
        <v>4892.9048359669941</v>
      </c>
      <c r="D449" s="7">
        <v>43354</v>
      </c>
      <c r="E449" s="6" t="s">
        <v>55</v>
      </c>
      <c r="G449" s="7"/>
      <c r="H449" s="7"/>
    </row>
    <row r="450" spans="2:8" x14ac:dyDescent="0.2">
      <c r="B450" s="6" t="s">
        <v>49</v>
      </c>
      <c r="C450" s="6">
        <v>4891.1709112872932</v>
      </c>
      <c r="D450" s="7">
        <v>43922</v>
      </c>
      <c r="E450" s="6" t="s">
        <v>57</v>
      </c>
      <c r="G450" s="7"/>
      <c r="H450" s="7"/>
    </row>
    <row r="451" spans="2:8" x14ac:dyDescent="0.2">
      <c r="B451" s="6" t="s">
        <v>48</v>
      </c>
      <c r="C451" s="6">
        <v>4879.5243986689393</v>
      </c>
      <c r="D451" s="7">
        <v>43740</v>
      </c>
      <c r="E451" s="6" t="s">
        <v>55</v>
      </c>
      <c r="G451" s="7"/>
      <c r="H451" s="7"/>
    </row>
    <row r="452" spans="2:8" x14ac:dyDescent="0.2">
      <c r="B452" s="6" t="s">
        <v>49</v>
      </c>
      <c r="C452" s="6">
        <v>4876.3432868202472</v>
      </c>
      <c r="D452" s="7">
        <v>43575</v>
      </c>
      <c r="E452" s="6" t="s">
        <v>57</v>
      </c>
      <c r="G452" s="7"/>
      <c r="H452" s="7"/>
    </row>
    <row r="453" spans="2:8" x14ac:dyDescent="0.2">
      <c r="B453" s="6" t="s">
        <v>48</v>
      </c>
      <c r="C453" s="6">
        <v>4874.2478469556518</v>
      </c>
      <c r="D453" s="7">
        <v>44003</v>
      </c>
      <c r="E453" s="6" t="s">
        <v>55</v>
      </c>
      <c r="G453" s="7"/>
      <c r="H453" s="7"/>
    </row>
    <row r="454" spans="2:8" x14ac:dyDescent="0.2">
      <c r="B454" s="6" t="s">
        <v>49</v>
      </c>
      <c r="C454" s="6">
        <v>4864.5843219394947</v>
      </c>
      <c r="D454" s="7">
        <v>43906</v>
      </c>
      <c r="E454" s="6" t="s">
        <v>57</v>
      </c>
      <c r="G454" s="7"/>
      <c r="H454" s="7"/>
    </row>
    <row r="455" spans="2:8" x14ac:dyDescent="0.2">
      <c r="B455" s="6" t="s">
        <v>48</v>
      </c>
      <c r="C455" s="6">
        <v>4861.7051183237227</v>
      </c>
      <c r="D455" s="7">
        <v>43941</v>
      </c>
      <c r="E455" s="6" t="s">
        <v>55</v>
      </c>
      <c r="G455" s="7"/>
      <c r="H455" s="7"/>
    </row>
    <row r="456" spans="2:8" x14ac:dyDescent="0.2">
      <c r="B456" s="6" t="s">
        <v>48</v>
      </c>
      <c r="C456" s="6">
        <v>4854.2481957233831</v>
      </c>
      <c r="D456" s="7">
        <v>43787</v>
      </c>
      <c r="E456" s="6" t="s">
        <v>55</v>
      </c>
      <c r="G456" s="7"/>
      <c r="H456" s="7"/>
    </row>
    <row r="457" spans="2:8" x14ac:dyDescent="0.2">
      <c r="B457" s="6" t="s">
        <v>49</v>
      </c>
      <c r="C457" s="6">
        <v>4844.5990253518448</v>
      </c>
      <c r="D457" s="7">
        <v>43669</v>
      </c>
      <c r="E457" s="6" t="s">
        <v>57</v>
      </c>
      <c r="G457" s="7"/>
      <c r="H457" s="7"/>
    </row>
    <row r="458" spans="2:8" x14ac:dyDescent="0.2">
      <c r="B458" s="6" t="s">
        <v>48</v>
      </c>
      <c r="C458" s="6">
        <v>4838.118536907361</v>
      </c>
      <c r="D458" s="7">
        <v>43644</v>
      </c>
      <c r="E458" s="6" t="s">
        <v>55</v>
      </c>
      <c r="G458" s="7"/>
      <c r="H458" s="7"/>
    </row>
    <row r="459" spans="2:8" x14ac:dyDescent="0.2">
      <c r="B459" s="6" t="s">
        <v>48</v>
      </c>
      <c r="C459" s="6">
        <v>4830.3768838277592</v>
      </c>
      <c r="D459" s="7">
        <v>43874</v>
      </c>
      <c r="E459" s="6" t="s">
        <v>56</v>
      </c>
      <c r="G459" s="7"/>
      <c r="H459" s="7"/>
    </row>
    <row r="460" spans="2:8" x14ac:dyDescent="0.2">
      <c r="B460" s="6" t="s">
        <v>49</v>
      </c>
      <c r="C460" s="6">
        <v>4813.6667572746428</v>
      </c>
      <c r="D460" s="7">
        <v>43888</v>
      </c>
      <c r="E460" s="6" t="s">
        <v>57</v>
      </c>
      <c r="G460" s="7"/>
      <c r="H460" s="7"/>
    </row>
    <row r="461" spans="2:8" x14ac:dyDescent="0.2">
      <c r="B461" s="6" t="s">
        <v>48</v>
      </c>
      <c r="C461" s="6">
        <v>4796.3383472340511</v>
      </c>
      <c r="D461" s="7">
        <v>43284</v>
      </c>
      <c r="E461" s="6" t="s">
        <v>55</v>
      </c>
      <c r="G461" s="7"/>
      <c r="H461" s="7"/>
    </row>
    <row r="462" spans="2:8" x14ac:dyDescent="0.2">
      <c r="B462" s="6" t="s">
        <v>48</v>
      </c>
      <c r="C462" s="6">
        <v>4770.5342379693057</v>
      </c>
      <c r="D462" s="7">
        <v>43190</v>
      </c>
      <c r="E462" s="6" t="s">
        <v>55</v>
      </c>
      <c r="G462" s="7"/>
      <c r="H462" s="7"/>
    </row>
    <row r="463" spans="2:8" x14ac:dyDescent="0.2">
      <c r="B463" s="6" t="s">
        <v>48</v>
      </c>
      <c r="C463" s="6">
        <v>4765.391493878059</v>
      </c>
      <c r="D463" s="7">
        <v>43806</v>
      </c>
      <c r="E463" s="6" t="s">
        <v>55</v>
      </c>
      <c r="G463" s="7"/>
      <c r="H463" s="7"/>
    </row>
    <row r="464" spans="2:8" x14ac:dyDescent="0.2">
      <c r="B464" s="6" t="s">
        <v>48</v>
      </c>
      <c r="C464" s="6">
        <v>4763.5859677485014</v>
      </c>
      <c r="D464" s="7">
        <v>43465</v>
      </c>
      <c r="E464" s="6" t="s">
        <v>55</v>
      </c>
      <c r="G464" s="7"/>
      <c r="H464" s="7"/>
    </row>
    <row r="465" spans="2:8" x14ac:dyDescent="0.2">
      <c r="B465" s="6" t="s">
        <v>49</v>
      </c>
      <c r="C465" s="6">
        <v>4754.5152373198707</v>
      </c>
      <c r="D465" s="7">
        <v>43865</v>
      </c>
      <c r="E465" s="6" t="s">
        <v>57</v>
      </c>
      <c r="G465" s="7"/>
      <c r="H465" s="7"/>
    </row>
    <row r="466" spans="2:8" x14ac:dyDescent="0.2">
      <c r="B466" s="6" t="s">
        <v>48</v>
      </c>
      <c r="C466" s="6">
        <v>4712.7196607912401</v>
      </c>
      <c r="D466" s="7">
        <v>43272</v>
      </c>
      <c r="E466" s="6" t="s">
        <v>55</v>
      </c>
      <c r="G466" s="7"/>
      <c r="H466" s="7"/>
    </row>
    <row r="467" spans="2:8" x14ac:dyDescent="0.2">
      <c r="B467" s="6" t="s">
        <v>48</v>
      </c>
      <c r="C467" s="6">
        <v>4692.8747388629581</v>
      </c>
      <c r="D467" s="7">
        <v>43445</v>
      </c>
      <c r="E467" s="6" t="s">
        <v>55</v>
      </c>
      <c r="G467" s="7"/>
      <c r="H467" s="7"/>
    </row>
    <row r="468" spans="2:8" x14ac:dyDescent="0.2">
      <c r="B468" s="6" t="s">
        <v>48</v>
      </c>
      <c r="C468" s="6">
        <v>4688.7677705757687</v>
      </c>
      <c r="D468" s="7">
        <v>43376</v>
      </c>
      <c r="E468" s="6" t="s">
        <v>56</v>
      </c>
      <c r="G468" s="7"/>
      <c r="H468" s="7"/>
    </row>
    <row r="469" spans="2:8" x14ac:dyDescent="0.2">
      <c r="B469" s="6" t="s">
        <v>48</v>
      </c>
      <c r="C469" s="6">
        <v>4688.0165347920065</v>
      </c>
      <c r="D469" s="7">
        <v>43763</v>
      </c>
      <c r="E469" s="6" t="s">
        <v>55</v>
      </c>
      <c r="G469" s="7"/>
      <c r="H469" s="7"/>
    </row>
    <row r="470" spans="2:8" x14ac:dyDescent="0.2">
      <c r="B470" s="6" t="s">
        <v>48</v>
      </c>
      <c r="C470" s="6">
        <v>4687.3129523475163</v>
      </c>
      <c r="D470" s="7">
        <v>43784</v>
      </c>
      <c r="E470" s="6" t="s">
        <v>55</v>
      </c>
      <c r="G470" s="7"/>
      <c r="H470" s="7"/>
    </row>
    <row r="471" spans="2:8" x14ac:dyDescent="0.2">
      <c r="B471" s="6" t="s">
        <v>49</v>
      </c>
      <c r="C471" s="6">
        <v>4685.0501974529298</v>
      </c>
      <c r="D471" s="7">
        <v>43611</v>
      </c>
      <c r="E471" s="6" t="s">
        <v>57</v>
      </c>
      <c r="G471" s="7"/>
      <c r="H471" s="7"/>
    </row>
    <row r="472" spans="2:8" x14ac:dyDescent="0.2">
      <c r="B472" s="6" t="s">
        <v>49</v>
      </c>
      <c r="C472" s="6">
        <v>4664.3567173972733</v>
      </c>
      <c r="D472" s="7">
        <v>43767</v>
      </c>
      <c r="E472" s="6" t="s">
        <v>57</v>
      </c>
      <c r="G472" s="7"/>
      <c r="H472" s="7"/>
    </row>
    <row r="473" spans="2:8" x14ac:dyDescent="0.2">
      <c r="B473" s="6" t="s">
        <v>49</v>
      </c>
      <c r="C473" s="6">
        <v>4656.565233934989</v>
      </c>
      <c r="D473" s="7">
        <v>43793</v>
      </c>
      <c r="E473" s="6" t="s">
        <v>57</v>
      </c>
      <c r="G473" s="7"/>
      <c r="H473" s="7"/>
    </row>
    <row r="474" spans="2:8" x14ac:dyDescent="0.2">
      <c r="B474" s="6" t="s">
        <v>48</v>
      </c>
      <c r="C474" s="6">
        <v>4646.0787512570596</v>
      </c>
      <c r="D474" s="7">
        <v>43760</v>
      </c>
      <c r="E474" s="6" t="s">
        <v>56</v>
      </c>
      <c r="G474" s="7"/>
      <c r="H474" s="7"/>
    </row>
    <row r="475" spans="2:8" x14ac:dyDescent="0.2">
      <c r="B475" s="6" t="s">
        <v>48</v>
      </c>
      <c r="C475" s="6">
        <v>4637.4341538329772</v>
      </c>
      <c r="D475" s="7">
        <v>43702</v>
      </c>
      <c r="E475" s="6" t="s">
        <v>55</v>
      </c>
      <c r="G475" s="7"/>
      <c r="H475" s="7"/>
    </row>
    <row r="476" spans="2:8" x14ac:dyDescent="0.2">
      <c r="B476" s="6" t="s">
        <v>48</v>
      </c>
      <c r="C476" s="6">
        <v>4614.6112844477857</v>
      </c>
      <c r="D476" s="7">
        <v>43460</v>
      </c>
      <c r="E476" s="6" t="s">
        <v>55</v>
      </c>
      <c r="G476" s="7"/>
      <c r="H476" s="7"/>
    </row>
    <row r="477" spans="2:8" x14ac:dyDescent="0.2">
      <c r="B477" s="6" t="s">
        <v>48</v>
      </c>
      <c r="C477" s="6">
        <v>4601.5679785519314</v>
      </c>
      <c r="D477" s="7">
        <v>43909</v>
      </c>
      <c r="E477" s="6" t="s">
        <v>55</v>
      </c>
      <c r="G477" s="7"/>
      <c r="H477" s="7"/>
    </row>
    <row r="478" spans="2:8" x14ac:dyDescent="0.2">
      <c r="B478" s="6" t="s">
        <v>49</v>
      </c>
      <c r="C478" s="6">
        <v>4573.0330096070411</v>
      </c>
      <c r="D478" s="7">
        <v>43738</v>
      </c>
      <c r="E478" s="6" t="s">
        <v>57</v>
      </c>
      <c r="G478" s="7"/>
      <c r="H478" s="7"/>
    </row>
    <row r="479" spans="2:8" x14ac:dyDescent="0.2">
      <c r="B479" s="6" t="s">
        <v>48</v>
      </c>
      <c r="C479" s="6">
        <v>4571.9759849557358</v>
      </c>
      <c r="D479" s="7">
        <v>43862</v>
      </c>
      <c r="E479" s="6" t="s">
        <v>55</v>
      </c>
      <c r="G479" s="7"/>
      <c r="H479" s="7"/>
    </row>
    <row r="480" spans="2:8" x14ac:dyDescent="0.2">
      <c r="B480" s="6" t="s">
        <v>48</v>
      </c>
      <c r="C480" s="6">
        <v>4557.6693255756927</v>
      </c>
      <c r="D480" s="7">
        <v>43722</v>
      </c>
      <c r="E480" s="6" t="s">
        <v>55</v>
      </c>
      <c r="G480" s="7"/>
      <c r="H480" s="7"/>
    </row>
    <row r="481" spans="2:8" x14ac:dyDescent="0.2">
      <c r="B481" s="6" t="s">
        <v>48</v>
      </c>
      <c r="C481" s="6">
        <v>4548.634207298519</v>
      </c>
      <c r="D481" s="7">
        <v>43814</v>
      </c>
      <c r="E481" s="6" t="s">
        <v>55</v>
      </c>
      <c r="G481" s="7"/>
      <c r="H481" s="7"/>
    </row>
    <row r="482" spans="2:8" x14ac:dyDescent="0.2">
      <c r="B482" s="6" t="s">
        <v>48</v>
      </c>
      <c r="C482" s="6">
        <v>4547.3202382721411</v>
      </c>
      <c r="D482" s="7">
        <v>43595</v>
      </c>
      <c r="E482" s="6" t="s">
        <v>55</v>
      </c>
      <c r="G482" s="7"/>
      <c r="H482" s="7"/>
    </row>
    <row r="483" spans="2:8" x14ac:dyDescent="0.2">
      <c r="B483" s="6" t="s">
        <v>48</v>
      </c>
      <c r="C483" s="6">
        <v>4544.7125724435718</v>
      </c>
      <c r="D483" s="7">
        <v>43753</v>
      </c>
      <c r="E483" s="6" t="s">
        <v>55</v>
      </c>
      <c r="G483" s="7"/>
      <c r="H483" s="7"/>
    </row>
    <row r="484" spans="2:8" x14ac:dyDescent="0.2">
      <c r="B484" s="6" t="s">
        <v>48</v>
      </c>
      <c r="C484" s="6">
        <v>4523.5519066084607</v>
      </c>
      <c r="D484" s="7">
        <v>43863</v>
      </c>
      <c r="E484" s="6" t="s">
        <v>56</v>
      </c>
      <c r="G484" s="7"/>
      <c r="H484" s="7"/>
    </row>
    <row r="485" spans="2:8" x14ac:dyDescent="0.2">
      <c r="B485" s="6" t="s">
        <v>48</v>
      </c>
      <c r="C485" s="6">
        <v>4509.6669275112472</v>
      </c>
      <c r="D485" s="7">
        <v>43988</v>
      </c>
      <c r="E485" s="6" t="s">
        <v>55</v>
      </c>
      <c r="G485" s="7"/>
      <c r="H485" s="7"/>
    </row>
    <row r="486" spans="2:8" x14ac:dyDescent="0.2">
      <c r="B486" s="6" t="s">
        <v>48</v>
      </c>
      <c r="C486" s="6">
        <v>4504.8433370280827</v>
      </c>
      <c r="D486" s="7">
        <v>43490</v>
      </c>
      <c r="E486" s="6" t="s">
        <v>55</v>
      </c>
      <c r="G486" s="7"/>
      <c r="H486" s="7"/>
    </row>
    <row r="487" spans="2:8" x14ac:dyDescent="0.2">
      <c r="B487" s="6" t="s">
        <v>49</v>
      </c>
      <c r="C487" s="6">
        <v>4496.0098006630196</v>
      </c>
      <c r="D487" s="7">
        <v>43775</v>
      </c>
      <c r="E487" s="6" t="s">
        <v>57</v>
      </c>
      <c r="G487" s="7"/>
      <c r="H487" s="7"/>
    </row>
    <row r="488" spans="2:8" x14ac:dyDescent="0.2">
      <c r="B488" s="6" t="s">
        <v>48</v>
      </c>
      <c r="C488" s="6">
        <v>4467.023633216766</v>
      </c>
      <c r="D488" s="7">
        <v>43764</v>
      </c>
      <c r="E488" s="6" t="s">
        <v>55</v>
      </c>
      <c r="G488" s="7"/>
      <c r="H488" s="7"/>
    </row>
    <row r="489" spans="2:8" x14ac:dyDescent="0.2">
      <c r="B489" s="6" t="s">
        <v>48</v>
      </c>
      <c r="C489" s="6">
        <v>4459.4281991840708</v>
      </c>
      <c r="D489" s="7">
        <v>43730</v>
      </c>
      <c r="E489" s="6" t="s">
        <v>55</v>
      </c>
      <c r="G489" s="7"/>
      <c r="H489" s="7"/>
    </row>
    <row r="490" spans="2:8" x14ac:dyDescent="0.2">
      <c r="B490" s="6" t="s">
        <v>48</v>
      </c>
      <c r="C490" s="6">
        <v>4445.0243897743821</v>
      </c>
      <c r="D490" s="7">
        <v>43675</v>
      </c>
      <c r="E490" s="6" t="s">
        <v>55</v>
      </c>
      <c r="G490" s="7"/>
      <c r="H490" s="7"/>
    </row>
    <row r="491" spans="2:8" x14ac:dyDescent="0.2">
      <c r="B491" s="6" t="s">
        <v>48</v>
      </c>
      <c r="C491" s="6">
        <v>4439.5155451520595</v>
      </c>
      <c r="D491" s="7">
        <v>43719</v>
      </c>
      <c r="E491" s="6" t="s">
        <v>55</v>
      </c>
      <c r="G491" s="7"/>
      <c r="H491" s="7"/>
    </row>
    <row r="492" spans="2:8" x14ac:dyDescent="0.2">
      <c r="B492" s="6" t="s">
        <v>48</v>
      </c>
      <c r="C492" s="6">
        <v>4409.6115724630999</v>
      </c>
      <c r="D492" s="7">
        <v>43894</v>
      </c>
      <c r="E492" s="6" t="s">
        <v>55</v>
      </c>
      <c r="G492" s="7"/>
      <c r="H492" s="7"/>
    </row>
    <row r="493" spans="2:8" x14ac:dyDescent="0.2">
      <c r="B493" s="6" t="s">
        <v>48</v>
      </c>
      <c r="C493" s="6">
        <v>4383.9782763262001</v>
      </c>
      <c r="D493" s="7">
        <v>43500</v>
      </c>
      <c r="E493" s="6" t="s">
        <v>56</v>
      </c>
      <c r="G493" s="7"/>
      <c r="H493" s="7"/>
    </row>
    <row r="494" spans="2:8" x14ac:dyDescent="0.2">
      <c r="B494" s="6" t="s">
        <v>48</v>
      </c>
      <c r="C494" s="6">
        <v>4373.2561071666887</v>
      </c>
      <c r="D494" s="7">
        <v>43585</v>
      </c>
      <c r="E494" s="6" t="s">
        <v>55</v>
      </c>
      <c r="G494" s="7"/>
      <c r="H494" s="7"/>
    </row>
    <row r="495" spans="2:8" x14ac:dyDescent="0.2">
      <c r="B495" s="6" t="s">
        <v>48</v>
      </c>
      <c r="C495" s="6">
        <v>4341.4639184778644</v>
      </c>
      <c r="D495" s="7">
        <v>43579</v>
      </c>
      <c r="E495" s="6" t="s">
        <v>55</v>
      </c>
      <c r="G495" s="7"/>
      <c r="H495" s="7"/>
    </row>
    <row r="496" spans="2:8" x14ac:dyDescent="0.2">
      <c r="B496" s="6" t="s">
        <v>49</v>
      </c>
      <c r="C496" s="6">
        <v>4333.6606627362899</v>
      </c>
      <c r="D496" s="7">
        <v>43640</v>
      </c>
      <c r="E496" s="6" t="s">
        <v>57</v>
      </c>
      <c r="G496" s="7"/>
      <c r="H496" s="7"/>
    </row>
    <row r="497" spans="2:8" x14ac:dyDescent="0.2">
      <c r="B497" s="6" t="s">
        <v>48</v>
      </c>
      <c r="C497" s="6">
        <v>4331.1083206628755</v>
      </c>
      <c r="D497" s="7">
        <v>43879</v>
      </c>
      <c r="E497" s="6" t="s">
        <v>56</v>
      </c>
      <c r="G497" s="7"/>
      <c r="H497" s="7"/>
    </row>
    <row r="498" spans="2:8" x14ac:dyDescent="0.2">
      <c r="B498" s="6" t="s">
        <v>48</v>
      </c>
      <c r="C498" s="6">
        <v>4328.7804340235525</v>
      </c>
      <c r="D498" s="7">
        <v>43663</v>
      </c>
      <c r="E498" s="6" t="s">
        <v>55</v>
      </c>
      <c r="G498" s="7"/>
      <c r="H498" s="7"/>
    </row>
    <row r="499" spans="2:8" x14ac:dyDescent="0.2">
      <c r="B499" s="6" t="s">
        <v>48</v>
      </c>
      <c r="C499" s="6">
        <v>4302.264486428222</v>
      </c>
      <c r="D499" s="7">
        <v>43209</v>
      </c>
      <c r="E499" s="6" t="s">
        <v>56</v>
      </c>
      <c r="G499" s="7"/>
      <c r="H499" s="7"/>
    </row>
    <row r="500" spans="2:8" x14ac:dyDescent="0.2">
      <c r="B500" s="6" t="s">
        <v>48</v>
      </c>
      <c r="C500" s="6">
        <v>4261.9156615567526</v>
      </c>
      <c r="D500" s="7">
        <v>43751</v>
      </c>
      <c r="E500" s="6" t="s">
        <v>56</v>
      </c>
      <c r="G500" s="7"/>
      <c r="H500" s="7"/>
    </row>
    <row r="501" spans="2:8" x14ac:dyDescent="0.2">
      <c r="B501" s="6" t="s">
        <v>49</v>
      </c>
      <c r="C501" s="6">
        <v>4246.9175113610054</v>
      </c>
      <c r="D501" s="7">
        <v>43743</v>
      </c>
      <c r="E501" s="6" t="s">
        <v>57</v>
      </c>
      <c r="G501" s="7"/>
      <c r="H501" s="7"/>
    </row>
    <row r="502" spans="2:8" x14ac:dyDescent="0.2">
      <c r="B502" s="6" t="s">
        <v>48</v>
      </c>
      <c r="C502" s="6">
        <v>4232.9078984401986</v>
      </c>
      <c r="D502" s="7">
        <v>43987</v>
      </c>
      <c r="E502" s="6" t="s">
        <v>55</v>
      </c>
      <c r="G502" s="7"/>
      <c r="H502" s="7"/>
    </row>
    <row r="503" spans="2:8" x14ac:dyDescent="0.2">
      <c r="B503" s="6" t="s">
        <v>48</v>
      </c>
      <c r="C503" s="6">
        <v>4225.1164796067505</v>
      </c>
      <c r="D503" s="7">
        <v>43382</v>
      </c>
      <c r="E503" s="6" t="s">
        <v>55</v>
      </c>
      <c r="G503" s="7"/>
      <c r="H503" s="7"/>
    </row>
    <row r="504" spans="2:8" x14ac:dyDescent="0.2">
      <c r="B504" s="6" t="s">
        <v>48</v>
      </c>
      <c r="C504" s="6">
        <v>4200.1837741637</v>
      </c>
      <c r="D504" s="7">
        <v>43396</v>
      </c>
      <c r="E504" s="6" t="s">
        <v>55</v>
      </c>
      <c r="G504" s="7"/>
      <c r="H504" s="7"/>
    </row>
    <row r="505" spans="2:8" x14ac:dyDescent="0.2">
      <c r="B505" s="6" t="s">
        <v>48</v>
      </c>
      <c r="C505" s="6">
        <v>4190.0562644050233</v>
      </c>
      <c r="D505" s="7">
        <v>43510</v>
      </c>
      <c r="E505" s="6" t="s">
        <v>56</v>
      </c>
      <c r="G505" s="7"/>
      <c r="H505" s="7"/>
    </row>
    <row r="506" spans="2:8" x14ac:dyDescent="0.2">
      <c r="B506" s="6" t="s">
        <v>48</v>
      </c>
      <c r="C506" s="6">
        <v>4188.5887996764395</v>
      </c>
      <c r="D506" s="7">
        <v>43797</v>
      </c>
      <c r="E506" s="6" t="s">
        <v>55</v>
      </c>
      <c r="G506" s="7"/>
      <c r="H506" s="7"/>
    </row>
    <row r="507" spans="2:8" x14ac:dyDescent="0.2">
      <c r="B507" s="6" t="s">
        <v>48</v>
      </c>
      <c r="C507" s="6">
        <v>4179.8996490399895</v>
      </c>
      <c r="D507" s="7">
        <v>43504</v>
      </c>
      <c r="E507" s="6" t="s">
        <v>55</v>
      </c>
      <c r="G507" s="7"/>
      <c r="H507" s="7"/>
    </row>
    <row r="508" spans="2:8" x14ac:dyDescent="0.2">
      <c r="B508" s="6" t="s">
        <v>48</v>
      </c>
      <c r="C508" s="6">
        <v>4163.044833550749</v>
      </c>
      <c r="D508" s="7">
        <v>43497</v>
      </c>
      <c r="E508" s="6" t="s">
        <v>55</v>
      </c>
      <c r="G508" s="7"/>
      <c r="H508" s="7"/>
    </row>
    <row r="509" spans="2:8" x14ac:dyDescent="0.2">
      <c r="B509" s="6" t="s">
        <v>49</v>
      </c>
      <c r="C509" s="6">
        <v>4159.0233139885195</v>
      </c>
      <c r="D509" s="7">
        <v>43687</v>
      </c>
      <c r="E509" s="6" t="s">
        <v>57</v>
      </c>
      <c r="G509" s="7"/>
      <c r="H509" s="7"/>
    </row>
    <row r="510" spans="2:8" x14ac:dyDescent="0.2">
      <c r="B510" s="6" t="s">
        <v>48</v>
      </c>
      <c r="C510" s="6">
        <v>4151.6117989924869</v>
      </c>
      <c r="D510" s="7">
        <v>43857</v>
      </c>
      <c r="E510" s="6" t="s">
        <v>55</v>
      </c>
      <c r="G510" s="7"/>
      <c r="H510" s="7"/>
    </row>
    <row r="511" spans="2:8" x14ac:dyDescent="0.2">
      <c r="B511" s="6" t="s">
        <v>48</v>
      </c>
      <c r="C511" s="6">
        <v>4141.5318543943449</v>
      </c>
      <c r="D511" s="7">
        <v>43974</v>
      </c>
      <c r="E511" s="6" t="s">
        <v>56</v>
      </c>
      <c r="G511" s="7"/>
      <c r="H511" s="7"/>
    </row>
    <row r="512" spans="2:8" x14ac:dyDescent="0.2">
      <c r="B512" s="6" t="s">
        <v>48</v>
      </c>
      <c r="C512" s="6">
        <v>4139.1783707811492</v>
      </c>
      <c r="D512" s="7">
        <v>43345</v>
      </c>
      <c r="E512" s="6" t="s">
        <v>55</v>
      </c>
      <c r="G512" s="7"/>
      <c r="H512" s="7"/>
    </row>
    <row r="513" spans="2:8" x14ac:dyDescent="0.2">
      <c r="B513" s="6" t="s">
        <v>48</v>
      </c>
      <c r="C513" s="6">
        <v>4117.2621682725567</v>
      </c>
      <c r="D513" s="7">
        <v>43950</v>
      </c>
      <c r="E513" s="6" t="s">
        <v>55</v>
      </c>
      <c r="G513" s="7"/>
      <c r="H513" s="7"/>
    </row>
    <row r="514" spans="2:8" x14ac:dyDescent="0.2">
      <c r="B514" s="6" t="s">
        <v>48</v>
      </c>
      <c r="C514" s="6">
        <v>4110.0716995293978</v>
      </c>
      <c r="D514" s="7">
        <v>43759</v>
      </c>
      <c r="E514" s="6" t="s">
        <v>55</v>
      </c>
      <c r="G514" s="7"/>
      <c r="H514" s="7"/>
    </row>
    <row r="515" spans="2:8" x14ac:dyDescent="0.2">
      <c r="B515" s="6" t="s">
        <v>49</v>
      </c>
      <c r="C515" s="6">
        <v>4072.6557033880636</v>
      </c>
      <c r="D515" s="7">
        <v>43810</v>
      </c>
      <c r="E515" s="6" t="s">
        <v>57</v>
      </c>
      <c r="G515" s="7"/>
      <c r="H515" s="7"/>
    </row>
    <row r="516" spans="2:8" x14ac:dyDescent="0.2">
      <c r="B516" s="6" t="s">
        <v>48</v>
      </c>
      <c r="C516" s="6">
        <v>4068.1374877331177</v>
      </c>
      <c r="D516" s="7">
        <v>43742</v>
      </c>
      <c r="E516" s="6" t="s">
        <v>55</v>
      </c>
      <c r="G516" s="7"/>
      <c r="H516" s="7"/>
    </row>
    <row r="517" spans="2:8" x14ac:dyDescent="0.2">
      <c r="B517" s="6" t="s">
        <v>49</v>
      </c>
      <c r="C517" s="6">
        <v>4063.7283586310123</v>
      </c>
      <c r="D517" s="7">
        <v>43800</v>
      </c>
      <c r="E517" s="6" t="s">
        <v>57</v>
      </c>
      <c r="G517" s="7"/>
      <c r="H517" s="7"/>
    </row>
    <row r="518" spans="2:8" x14ac:dyDescent="0.2">
      <c r="B518" s="6" t="s">
        <v>48</v>
      </c>
      <c r="C518" s="6">
        <v>4051.1929265740837</v>
      </c>
      <c r="D518" s="7">
        <v>43374</v>
      </c>
      <c r="E518" s="6" t="s">
        <v>55</v>
      </c>
      <c r="G518" s="7"/>
      <c r="H518" s="7"/>
    </row>
    <row r="519" spans="2:8" x14ac:dyDescent="0.2">
      <c r="B519" s="6" t="s">
        <v>48</v>
      </c>
      <c r="C519" s="6">
        <v>4043.2749139644375</v>
      </c>
      <c r="D519" s="7">
        <v>43317</v>
      </c>
      <c r="E519" s="6" t="s">
        <v>55</v>
      </c>
      <c r="G519" s="7"/>
      <c r="H519" s="7"/>
    </row>
    <row r="520" spans="2:8" x14ac:dyDescent="0.2">
      <c r="B520" s="6" t="s">
        <v>48</v>
      </c>
      <c r="C520" s="6">
        <v>4040.0673209041511</v>
      </c>
      <c r="D520" s="7">
        <v>43620</v>
      </c>
      <c r="E520" s="6" t="s">
        <v>55</v>
      </c>
      <c r="G520" s="7"/>
      <c r="H520" s="7"/>
    </row>
    <row r="521" spans="2:8" x14ac:dyDescent="0.2">
      <c r="B521" s="6" t="s">
        <v>48</v>
      </c>
      <c r="C521" s="6">
        <v>4007.9096676430049</v>
      </c>
      <c r="D521" s="7">
        <v>43839</v>
      </c>
      <c r="E521" s="6" t="s">
        <v>56</v>
      </c>
      <c r="G521" s="7"/>
      <c r="H521" s="7"/>
    </row>
    <row r="522" spans="2:8" x14ac:dyDescent="0.2">
      <c r="B522" s="6" t="s">
        <v>48</v>
      </c>
      <c r="C522" s="6">
        <v>4001.7403716831323</v>
      </c>
      <c r="D522" s="7">
        <v>43287</v>
      </c>
      <c r="E522" s="6" t="s">
        <v>55</v>
      </c>
      <c r="G522" s="7"/>
      <c r="H522" s="7"/>
    </row>
    <row r="523" spans="2:8" x14ac:dyDescent="0.2">
      <c r="B523" s="6" t="s">
        <v>48</v>
      </c>
      <c r="C523" s="6">
        <v>4001.1573525385011</v>
      </c>
      <c r="D523" s="7">
        <v>43529</v>
      </c>
      <c r="E523" s="6" t="s">
        <v>55</v>
      </c>
      <c r="G523" s="7"/>
      <c r="H523" s="7"/>
    </row>
    <row r="524" spans="2:8" x14ac:dyDescent="0.2">
      <c r="B524" s="6" t="s">
        <v>48</v>
      </c>
      <c r="C524" s="6">
        <v>3998.6883392775526</v>
      </c>
      <c r="D524" s="7">
        <v>43644</v>
      </c>
      <c r="E524" s="6" t="s">
        <v>55</v>
      </c>
      <c r="G524" s="7"/>
      <c r="H524" s="7"/>
    </row>
    <row r="525" spans="2:8" x14ac:dyDescent="0.2">
      <c r="B525" s="6" t="s">
        <v>48</v>
      </c>
      <c r="C525" s="6">
        <v>3991.9356191757411</v>
      </c>
      <c r="D525" s="7">
        <v>43839</v>
      </c>
      <c r="E525" s="6" t="s">
        <v>55</v>
      </c>
      <c r="G525" s="7"/>
      <c r="H525" s="7"/>
    </row>
    <row r="526" spans="2:8" x14ac:dyDescent="0.2">
      <c r="B526" s="6" t="s">
        <v>48</v>
      </c>
      <c r="C526" s="6">
        <v>3987.25181884228</v>
      </c>
      <c r="D526" s="7">
        <v>43967</v>
      </c>
      <c r="E526" s="6" t="s">
        <v>55</v>
      </c>
      <c r="G526" s="7"/>
      <c r="H526" s="7"/>
    </row>
    <row r="527" spans="2:8" x14ac:dyDescent="0.2">
      <c r="B527" s="6" t="s">
        <v>48</v>
      </c>
      <c r="C527" s="6">
        <v>3986.937164454529</v>
      </c>
      <c r="D527" s="7">
        <v>43825</v>
      </c>
      <c r="E527" s="6" t="s">
        <v>55</v>
      </c>
      <c r="G527" s="7"/>
      <c r="H527" s="7"/>
    </row>
    <row r="528" spans="2:8" x14ac:dyDescent="0.2">
      <c r="B528" s="6" t="s">
        <v>48</v>
      </c>
      <c r="C528" s="6">
        <v>3940.2097101364416</v>
      </c>
      <c r="D528" s="7">
        <v>43863</v>
      </c>
      <c r="E528" s="6" t="s">
        <v>55</v>
      </c>
      <c r="G528" s="7"/>
      <c r="H528" s="7"/>
    </row>
    <row r="529" spans="2:8" x14ac:dyDescent="0.2">
      <c r="B529" s="6" t="s">
        <v>48</v>
      </c>
      <c r="C529" s="6">
        <v>3925.5893310275765</v>
      </c>
      <c r="D529" s="7">
        <v>43542</v>
      </c>
      <c r="E529" s="6" t="s">
        <v>56</v>
      </c>
      <c r="G529" s="7"/>
      <c r="H529" s="7"/>
    </row>
    <row r="530" spans="2:8" x14ac:dyDescent="0.2">
      <c r="B530" s="6" t="s">
        <v>48</v>
      </c>
      <c r="C530" s="6">
        <v>3920.3786802482277</v>
      </c>
      <c r="D530" s="7">
        <v>43431</v>
      </c>
      <c r="E530" s="6" t="s">
        <v>55</v>
      </c>
      <c r="G530" s="7"/>
      <c r="H530" s="7"/>
    </row>
    <row r="531" spans="2:8" x14ac:dyDescent="0.2">
      <c r="B531" s="6" t="s">
        <v>49</v>
      </c>
      <c r="C531" s="6">
        <v>3919.590867311842</v>
      </c>
      <c r="D531" s="7">
        <v>43246</v>
      </c>
      <c r="E531" s="6" t="s">
        <v>57</v>
      </c>
      <c r="G531" s="7"/>
      <c r="H531" s="7"/>
    </row>
    <row r="532" spans="2:8" x14ac:dyDescent="0.2">
      <c r="B532" s="6" t="s">
        <v>48</v>
      </c>
      <c r="C532" s="6">
        <v>3908.4134082782025</v>
      </c>
      <c r="D532" s="7">
        <v>43749</v>
      </c>
      <c r="E532" s="6" t="s">
        <v>55</v>
      </c>
      <c r="G532" s="7"/>
      <c r="H532" s="7"/>
    </row>
    <row r="533" spans="2:8" x14ac:dyDescent="0.2">
      <c r="B533" s="6" t="s">
        <v>48</v>
      </c>
      <c r="C533" s="6">
        <v>3901.8087255123019</v>
      </c>
      <c r="D533" s="7">
        <v>43421</v>
      </c>
      <c r="E533" s="6" t="s">
        <v>55</v>
      </c>
      <c r="G533" s="7"/>
      <c r="H533" s="7"/>
    </row>
    <row r="534" spans="2:8" x14ac:dyDescent="0.2">
      <c r="B534" s="6" t="s">
        <v>49</v>
      </c>
      <c r="C534" s="6">
        <v>3901.7432121610937</v>
      </c>
      <c r="D534" s="7">
        <v>43922</v>
      </c>
      <c r="E534" s="6" t="s">
        <v>57</v>
      </c>
      <c r="G534" s="7"/>
      <c r="H534" s="7"/>
    </row>
    <row r="535" spans="2:8" x14ac:dyDescent="0.2">
      <c r="B535" s="6" t="s">
        <v>48</v>
      </c>
      <c r="C535" s="6">
        <v>3890.5899111154918</v>
      </c>
      <c r="D535" s="7">
        <v>43636</v>
      </c>
      <c r="E535" s="6" t="s">
        <v>55</v>
      </c>
      <c r="G535" s="7"/>
      <c r="H535" s="7"/>
    </row>
    <row r="536" spans="2:8" x14ac:dyDescent="0.2">
      <c r="B536" s="6" t="s">
        <v>48</v>
      </c>
      <c r="C536" s="6">
        <v>3888.183477125559</v>
      </c>
      <c r="D536" s="7">
        <v>43349</v>
      </c>
      <c r="E536" s="6" t="s">
        <v>55</v>
      </c>
      <c r="G536" s="7"/>
      <c r="H536" s="7"/>
    </row>
    <row r="537" spans="2:8" x14ac:dyDescent="0.2">
      <c r="B537" s="6" t="s">
        <v>48</v>
      </c>
      <c r="C537" s="6">
        <v>3885.3344508708806</v>
      </c>
      <c r="D537" s="7">
        <v>43581</v>
      </c>
      <c r="E537" s="6" t="s">
        <v>55</v>
      </c>
      <c r="G537" s="7"/>
      <c r="H537" s="7"/>
    </row>
    <row r="538" spans="2:8" x14ac:dyDescent="0.2">
      <c r="B538" s="6" t="s">
        <v>48</v>
      </c>
      <c r="C538" s="6">
        <v>3881.248231127433</v>
      </c>
      <c r="D538" s="7">
        <v>43727</v>
      </c>
      <c r="E538" s="6" t="s">
        <v>56</v>
      </c>
      <c r="G538" s="7"/>
      <c r="H538" s="7"/>
    </row>
    <row r="539" spans="2:8" x14ac:dyDescent="0.2">
      <c r="B539" s="6" t="s">
        <v>48</v>
      </c>
      <c r="C539" s="6">
        <v>3878.556218763702</v>
      </c>
      <c r="D539" s="7">
        <v>43840</v>
      </c>
      <c r="E539" s="6" t="s">
        <v>55</v>
      </c>
      <c r="G539" s="7"/>
      <c r="H539" s="7"/>
    </row>
    <row r="540" spans="2:8" x14ac:dyDescent="0.2">
      <c r="B540" s="6" t="s">
        <v>49</v>
      </c>
      <c r="C540" s="6">
        <v>3878.1439737205128</v>
      </c>
      <c r="D540" s="7">
        <v>43601</v>
      </c>
      <c r="E540" s="6" t="s">
        <v>57</v>
      </c>
      <c r="G540" s="7"/>
      <c r="H540" s="7"/>
    </row>
    <row r="541" spans="2:8" x14ac:dyDescent="0.2">
      <c r="B541" s="6" t="s">
        <v>48</v>
      </c>
      <c r="C541" s="6">
        <v>3855.9798458847818</v>
      </c>
      <c r="D541" s="7">
        <v>43504</v>
      </c>
      <c r="E541" s="6" t="s">
        <v>55</v>
      </c>
      <c r="G541" s="7"/>
      <c r="H541" s="7"/>
    </row>
    <row r="542" spans="2:8" x14ac:dyDescent="0.2">
      <c r="B542" s="6" t="s">
        <v>49</v>
      </c>
      <c r="C542" s="6">
        <v>3845.8132195266276</v>
      </c>
      <c r="D542" s="7">
        <v>43617</v>
      </c>
      <c r="E542" s="6" t="s">
        <v>57</v>
      </c>
      <c r="G542" s="7"/>
      <c r="H542" s="7"/>
    </row>
    <row r="543" spans="2:8" x14ac:dyDescent="0.2">
      <c r="B543" s="6" t="s">
        <v>48</v>
      </c>
      <c r="C543" s="6">
        <v>3840.3188549071015</v>
      </c>
      <c r="D543" s="7">
        <v>43581</v>
      </c>
      <c r="E543" s="6" t="s">
        <v>56</v>
      </c>
      <c r="G543" s="7"/>
      <c r="H543" s="7"/>
    </row>
    <row r="544" spans="2:8" x14ac:dyDescent="0.2">
      <c r="B544" s="6" t="s">
        <v>48</v>
      </c>
      <c r="C544" s="6">
        <v>3836.1054678667238</v>
      </c>
      <c r="D544" s="7">
        <v>43621</v>
      </c>
      <c r="E544" s="6" t="s">
        <v>55</v>
      </c>
      <c r="G544" s="7"/>
      <c r="H544" s="7"/>
    </row>
    <row r="545" spans="2:8" x14ac:dyDescent="0.2">
      <c r="B545" s="6" t="s">
        <v>49</v>
      </c>
      <c r="C545" s="6">
        <v>3826.4720662346499</v>
      </c>
      <c r="D545" s="7">
        <v>43478</v>
      </c>
      <c r="E545" s="6" t="s">
        <v>57</v>
      </c>
      <c r="G545" s="7"/>
      <c r="H545" s="7"/>
    </row>
    <row r="546" spans="2:8" x14ac:dyDescent="0.2">
      <c r="B546" s="6" t="s">
        <v>48</v>
      </c>
      <c r="C546" s="6">
        <v>3821.9622259860325</v>
      </c>
      <c r="D546" s="7">
        <v>43700</v>
      </c>
      <c r="E546" s="6" t="s">
        <v>55</v>
      </c>
      <c r="G546" s="7"/>
      <c r="H546" s="7"/>
    </row>
    <row r="547" spans="2:8" x14ac:dyDescent="0.2">
      <c r="B547" s="6" t="s">
        <v>48</v>
      </c>
      <c r="C547" s="6">
        <v>3810.9602107740498</v>
      </c>
      <c r="D547" s="7">
        <v>43333</v>
      </c>
      <c r="E547" s="6" t="s">
        <v>55</v>
      </c>
      <c r="G547" s="7"/>
      <c r="H547" s="7"/>
    </row>
    <row r="548" spans="2:8" x14ac:dyDescent="0.2">
      <c r="B548" s="6" t="s">
        <v>48</v>
      </c>
      <c r="C548" s="6">
        <v>3805.8951868011186</v>
      </c>
      <c r="D548" s="7">
        <v>43688</v>
      </c>
      <c r="E548" s="6" t="s">
        <v>55</v>
      </c>
      <c r="G548" s="7"/>
      <c r="H548" s="7"/>
    </row>
    <row r="549" spans="2:8" x14ac:dyDescent="0.2">
      <c r="B549" s="6" t="s">
        <v>48</v>
      </c>
      <c r="C549" s="6">
        <v>3804.9749765943243</v>
      </c>
      <c r="D549" s="7">
        <v>43672</v>
      </c>
      <c r="E549" s="6" t="s">
        <v>56</v>
      </c>
      <c r="G549" s="7"/>
      <c r="H549" s="7"/>
    </row>
    <row r="550" spans="2:8" x14ac:dyDescent="0.2">
      <c r="B550" s="6" t="s">
        <v>49</v>
      </c>
      <c r="C550" s="6">
        <v>3802.0695550361597</v>
      </c>
      <c r="D550" s="7">
        <v>44007</v>
      </c>
      <c r="E550" s="6" t="s">
        <v>57</v>
      </c>
      <c r="G550" s="7"/>
      <c r="H550" s="7"/>
    </row>
    <row r="551" spans="2:8" x14ac:dyDescent="0.2">
      <c r="B551" s="6" t="s">
        <v>49</v>
      </c>
      <c r="C551" s="6">
        <v>3799.5415763101332</v>
      </c>
      <c r="D551" s="7">
        <v>43434</v>
      </c>
      <c r="E551" s="6" t="s">
        <v>57</v>
      </c>
      <c r="G551" s="7"/>
      <c r="H551" s="7"/>
    </row>
    <row r="552" spans="2:8" x14ac:dyDescent="0.2">
      <c r="B552" s="6" t="s">
        <v>49</v>
      </c>
      <c r="C552" s="6">
        <v>3794.9888182177683</v>
      </c>
      <c r="D552" s="7">
        <v>43562</v>
      </c>
      <c r="E552" s="6" t="s">
        <v>57</v>
      </c>
      <c r="G552" s="7"/>
      <c r="H552" s="7"/>
    </row>
    <row r="553" spans="2:8" x14ac:dyDescent="0.2">
      <c r="B553" s="6" t="s">
        <v>48</v>
      </c>
      <c r="C553" s="6">
        <v>3793.7942804721197</v>
      </c>
      <c r="D553" s="7">
        <v>43612</v>
      </c>
      <c r="E553" s="6" t="s">
        <v>56</v>
      </c>
      <c r="G553" s="7"/>
      <c r="H553" s="7"/>
    </row>
    <row r="554" spans="2:8" x14ac:dyDescent="0.2">
      <c r="B554" s="6" t="s">
        <v>48</v>
      </c>
      <c r="C554" s="6">
        <v>3793.6036834831598</v>
      </c>
      <c r="D554" s="7">
        <v>43893</v>
      </c>
      <c r="E554" s="6" t="s">
        <v>56</v>
      </c>
      <c r="G554" s="7"/>
      <c r="H554" s="7"/>
    </row>
    <row r="555" spans="2:8" x14ac:dyDescent="0.2">
      <c r="B555" s="6" t="s">
        <v>48</v>
      </c>
      <c r="C555" s="6">
        <v>3790.3622213088011</v>
      </c>
      <c r="D555" s="7">
        <v>43774</v>
      </c>
      <c r="E555" s="6" t="s">
        <v>55</v>
      </c>
      <c r="G555" s="7"/>
      <c r="H555" s="7"/>
    </row>
    <row r="556" spans="2:8" x14ac:dyDescent="0.2">
      <c r="B556" s="6" t="s">
        <v>48</v>
      </c>
      <c r="C556" s="6">
        <v>3784.6173935442162</v>
      </c>
      <c r="D556" s="7">
        <v>43265</v>
      </c>
      <c r="E556" s="6" t="s">
        <v>56</v>
      </c>
      <c r="G556" s="7"/>
      <c r="H556" s="7"/>
    </row>
    <row r="557" spans="2:8" x14ac:dyDescent="0.2">
      <c r="B557" s="6" t="s">
        <v>48</v>
      </c>
      <c r="C557" s="6">
        <v>3780.8744740093898</v>
      </c>
      <c r="D557" s="7">
        <v>43472</v>
      </c>
      <c r="E557" s="6" t="s">
        <v>56</v>
      </c>
      <c r="G557" s="7"/>
      <c r="H557" s="7"/>
    </row>
    <row r="558" spans="2:8" x14ac:dyDescent="0.2">
      <c r="B558" s="6" t="s">
        <v>48</v>
      </c>
      <c r="C558" s="6">
        <v>3779.5604736614996</v>
      </c>
      <c r="D558" s="7">
        <v>43605</v>
      </c>
      <c r="E558" s="6" t="s">
        <v>55</v>
      </c>
      <c r="G558" s="7"/>
      <c r="H558" s="7"/>
    </row>
    <row r="559" spans="2:8" x14ac:dyDescent="0.2">
      <c r="B559" s="6" t="s">
        <v>49</v>
      </c>
      <c r="C559" s="6">
        <v>3772.7991548066643</v>
      </c>
      <c r="D559" s="7">
        <v>43917</v>
      </c>
      <c r="E559" s="6" t="s">
        <v>57</v>
      </c>
      <c r="G559" s="7"/>
      <c r="H559" s="7"/>
    </row>
    <row r="560" spans="2:8" x14ac:dyDescent="0.2">
      <c r="B560" s="6" t="s">
        <v>48</v>
      </c>
      <c r="C560" s="6">
        <v>3753.3897943059737</v>
      </c>
      <c r="D560" s="7">
        <v>43500</v>
      </c>
      <c r="E560" s="6" t="s">
        <v>55</v>
      </c>
      <c r="G560" s="7"/>
      <c r="H560" s="7"/>
    </row>
    <row r="561" spans="2:8" x14ac:dyDescent="0.2">
      <c r="B561" s="6" t="s">
        <v>49</v>
      </c>
      <c r="C561" s="6">
        <v>3750.5549839552805</v>
      </c>
      <c r="D561" s="7">
        <v>43395</v>
      </c>
      <c r="E561" s="6" t="s">
        <v>57</v>
      </c>
      <c r="G561" s="7"/>
      <c r="H561" s="7"/>
    </row>
    <row r="562" spans="2:8" x14ac:dyDescent="0.2">
      <c r="B562" s="6" t="s">
        <v>48</v>
      </c>
      <c r="C562" s="6">
        <v>3742.5878217326695</v>
      </c>
      <c r="D562" s="7">
        <v>43134</v>
      </c>
      <c r="E562" s="6" t="s">
        <v>55</v>
      </c>
      <c r="G562" s="7"/>
      <c r="H562" s="7"/>
    </row>
    <row r="563" spans="2:8" x14ac:dyDescent="0.2">
      <c r="B563" s="6" t="s">
        <v>48</v>
      </c>
      <c r="C563" s="6">
        <v>3742.5560187969922</v>
      </c>
      <c r="D563" s="7">
        <v>43759</v>
      </c>
      <c r="E563" s="6" t="s">
        <v>55</v>
      </c>
      <c r="G563" s="7"/>
      <c r="H563" s="7"/>
    </row>
    <row r="564" spans="2:8" x14ac:dyDescent="0.2">
      <c r="B564" s="6" t="s">
        <v>49</v>
      </c>
      <c r="C564" s="6">
        <v>3740.496041415638</v>
      </c>
      <c r="D564" s="7">
        <v>43616</v>
      </c>
      <c r="E564" s="6" t="s">
        <v>57</v>
      </c>
      <c r="G564" s="7"/>
      <c r="H564" s="7"/>
    </row>
    <row r="565" spans="2:8" x14ac:dyDescent="0.2">
      <c r="B565" s="6" t="s">
        <v>49</v>
      </c>
      <c r="C565" s="6">
        <v>3730.090590804758</v>
      </c>
      <c r="D565" s="7">
        <v>43463</v>
      </c>
      <c r="E565" s="6" t="s">
        <v>57</v>
      </c>
      <c r="G565" s="7"/>
      <c r="H565" s="7"/>
    </row>
    <row r="566" spans="2:8" x14ac:dyDescent="0.2">
      <c r="B566" s="6" t="s">
        <v>48</v>
      </c>
      <c r="C566" s="6">
        <v>3728.5212672376142</v>
      </c>
      <c r="D566" s="7">
        <v>43459</v>
      </c>
      <c r="E566" s="6" t="s">
        <v>55</v>
      </c>
      <c r="G566" s="7"/>
      <c r="H566" s="7"/>
    </row>
    <row r="567" spans="2:8" x14ac:dyDescent="0.2">
      <c r="B567" s="6" t="s">
        <v>48</v>
      </c>
      <c r="C567" s="6">
        <v>3726.5916881308976</v>
      </c>
      <c r="D567" s="7">
        <v>43499</v>
      </c>
      <c r="E567" s="6" t="s">
        <v>56</v>
      </c>
      <c r="G567" s="7"/>
      <c r="H567" s="7"/>
    </row>
    <row r="568" spans="2:8" x14ac:dyDescent="0.2">
      <c r="B568" s="6" t="s">
        <v>48</v>
      </c>
      <c r="C568" s="6">
        <v>3724.8625965562192</v>
      </c>
      <c r="D568" s="7">
        <v>43696</v>
      </c>
      <c r="E568" s="6" t="s">
        <v>55</v>
      </c>
      <c r="G568" s="7"/>
      <c r="H568" s="7"/>
    </row>
    <row r="569" spans="2:8" x14ac:dyDescent="0.2">
      <c r="B569" s="6" t="s">
        <v>48</v>
      </c>
      <c r="C569" s="6">
        <v>3719.6334214890148</v>
      </c>
      <c r="D569" s="7">
        <v>43416</v>
      </c>
      <c r="E569" s="6" t="s">
        <v>55</v>
      </c>
      <c r="G569" s="7"/>
      <c r="H569" s="7"/>
    </row>
    <row r="570" spans="2:8" x14ac:dyDescent="0.2">
      <c r="B570" s="6" t="s">
        <v>49</v>
      </c>
      <c r="C570" s="6">
        <v>3705.3369003633766</v>
      </c>
      <c r="D570" s="7">
        <v>43468</v>
      </c>
      <c r="E570" s="6" t="s">
        <v>57</v>
      </c>
      <c r="G570" s="7"/>
      <c r="H570" s="7"/>
    </row>
    <row r="571" spans="2:8" x14ac:dyDescent="0.2">
      <c r="B571" s="6" t="s">
        <v>48</v>
      </c>
      <c r="C571" s="6">
        <v>3697.9403470110387</v>
      </c>
      <c r="D571" s="7">
        <v>43517</v>
      </c>
      <c r="E571" s="6" t="s">
        <v>55</v>
      </c>
      <c r="G571" s="7"/>
      <c r="H571" s="7"/>
    </row>
    <row r="572" spans="2:8" x14ac:dyDescent="0.2">
      <c r="B572" s="6" t="s">
        <v>49</v>
      </c>
      <c r="C572" s="6">
        <v>3687.490446548034</v>
      </c>
      <c r="D572" s="7">
        <v>43870</v>
      </c>
      <c r="E572" s="6" t="s">
        <v>57</v>
      </c>
      <c r="G572" s="7"/>
      <c r="H572" s="7"/>
    </row>
    <row r="573" spans="2:8" x14ac:dyDescent="0.2">
      <c r="B573" s="6" t="s">
        <v>49</v>
      </c>
      <c r="C573" s="6">
        <v>3684.4909850743779</v>
      </c>
      <c r="D573" s="7">
        <v>43655</v>
      </c>
      <c r="E573" s="6" t="s">
        <v>57</v>
      </c>
      <c r="G573" s="7"/>
      <c r="H573" s="7"/>
    </row>
    <row r="574" spans="2:8" x14ac:dyDescent="0.2">
      <c r="B574" s="6" t="s">
        <v>49</v>
      </c>
      <c r="C574" s="6">
        <v>3666.6829536008563</v>
      </c>
      <c r="D574" s="7">
        <v>43450</v>
      </c>
      <c r="E574" s="6" t="s">
        <v>57</v>
      </c>
      <c r="G574" s="7"/>
      <c r="H574" s="7"/>
    </row>
    <row r="575" spans="2:8" x14ac:dyDescent="0.2">
      <c r="B575" s="6" t="s">
        <v>49</v>
      </c>
      <c r="C575" s="6">
        <v>3664.1631489402776</v>
      </c>
      <c r="D575" s="7">
        <v>43953</v>
      </c>
      <c r="E575" s="6" t="s">
        <v>57</v>
      </c>
      <c r="G575" s="7"/>
      <c r="H575" s="7"/>
    </row>
    <row r="576" spans="2:8" x14ac:dyDescent="0.2">
      <c r="B576" s="6" t="s">
        <v>48</v>
      </c>
      <c r="C576" s="6">
        <v>3663.8762839766591</v>
      </c>
      <c r="D576" s="7">
        <v>43659</v>
      </c>
      <c r="E576" s="6" t="s">
        <v>55</v>
      </c>
      <c r="G576" s="7"/>
      <c r="H576" s="7"/>
    </row>
    <row r="577" spans="2:8" x14ac:dyDescent="0.2">
      <c r="B577" s="6" t="s">
        <v>48</v>
      </c>
      <c r="C577" s="6">
        <v>3649.23183405706</v>
      </c>
      <c r="D577" s="7">
        <v>43948</v>
      </c>
      <c r="E577" s="6" t="s">
        <v>55</v>
      </c>
      <c r="G577" s="7"/>
      <c r="H577" s="7"/>
    </row>
    <row r="578" spans="2:8" x14ac:dyDescent="0.2">
      <c r="B578" s="6" t="s">
        <v>48</v>
      </c>
      <c r="C578" s="6">
        <v>3645.7358085676178</v>
      </c>
      <c r="D578" s="7">
        <v>43452</v>
      </c>
      <c r="E578" s="6" t="s">
        <v>55</v>
      </c>
      <c r="G578" s="7"/>
      <c r="H578" s="7"/>
    </row>
    <row r="579" spans="2:8" x14ac:dyDescent="0.2">
      <c r="B579" s="6" t="s">
        <v>48</v>
      </c>
      <c r="C579" s="6">
        <v>3643.3422816857742</v>
      </c>
      <c r="D579" s="7">
        <v>43408</v>
      </c>
      <c r="E579" s="6" t="s">
        <v>55</v>
      </c>
      <c r="G579" s="7"/>
      <c r="H579" s="7"/>
    </row>
    <row r="580" spans="2:8" x14ac:dyDescent="0.2">
      <c r="B580" s="6" t="s">
        <v>48</v>
      </c>
      <c r="C580" s="6">
        <v>3642.904916367906</v>
      </c>
      <c r="D580" s="7">
        <v>43943</v>
      </c>
      <c r="E580" s="6" t="s">
        <v>55</v>
      </c>
      <c r="G580" s="7"/>
      <c r="H580" s="7"/>
    </row>
    <row r="581" spans="2:8" x14ac:dyDescent="0.2">
      <c r="B581" s="6" t="s">
        <v>48</v>
      </c>
      <c r="C581" s="6">
        <v>3642.4792518748436</v>
      </c>
      <c r="D581" s="7">
        <v>43982</v>
      </c>
      <c r="E581" s="6" t="s">
        <v>55</v>
      </c>
      <c r="G581" s="7"/>
      <c r="H581" s="7"/>
    </row>
    <row r="582" spans="2:8" x14ac:dyDescent="0.2">
      <c r="B582" s="6" t="s">
        <v>48</v>
      </c>
      <c r="C582" s="6">
        <v>3633.0206171209916</v>
      </c>
      <c r="D582" s="7">
        <v>43573</v>
      </c>
      <c r="E582" s="6" t="s">
        <v>55</v>
      </c>
      <c r="G582" s="7"/>
      <c r="H582" s="7"/>
    </row>
    <row r="583" spans="2:8" x14ac:dyDescent="0.2">
      <c r="B583" s="6" t="s">
        <v>48</v>
      </c>
      <c r="C583" s="6">
        <v>3629.876216302373</v>
      </c>
      <c r="D583" s="7">
        <v>43432</v>
      </c>
      <c r="E583" s="6" t="s">
        <v>55</v>
      </c>
      <c r="G583" s="7"/>
      <c r="H583" s="7"/>
    </row>
    <row r="584" spans="2:8" x14ac:dyDescent="0.2">
      <c r="B584" s="6" t="s">
        <v>49</v>
      </c>
      <c r="C584" s="6">
        <v>3618.9746234969116</v>
      </c>
      <c r="D584" s="7">
        <v>43582</v>
      </c>
      <c r="E584" s="6" t="s">
        <v>57</v>
      </c>
      <c r="G584" s="7"/>
      <c r="H584" s="7"/>
    </row>
    <row r="585" spans="2:8" x14ac:dyDescent="0.2">
      <c r="B585" s="6" t="s">
        <v>48</v>
      </c>
      <c r="C585" s="6">
        <v>3609.4805769892473</v>
      </c>
      <c r="D585" s="7">
        <v>43489</v>
      </c>
      <c r="E585" s="6" t="s">
        <v>55</v>
      </c>
      <c r="G585" s="7"/>
      <c r="H585" s="7"/>
    </row>
    <row r="586" spans="2:8" x14ac:dyDescent="0.2">
      <c r="B586" s="6" t="s">
        <v>48</v>
      </c>
      <c r="C586" s="6">
        <v>3599.2778199921527</v>
      </c>
      <c r="D586" s="7">
        <v>43418</v>
      </c>
      <c r="E586" s="6" t="s">
        <v>55</v>
      </c>
      <c r="G586" s="7"/>
      <c r="H586" s="7"/>
    </row>
    <row r="587" spans="2:8" x14ac:dyDescent="0.2">
      <c r="B587" s="6" t="s">
        <v>48</v>
      </c>
      <c r="C587" s="6">
        <v>3599.0673072142472</v>
      </c>
      <c r="D587" s="7">
        <v>43351</v>
      </c>
      <c r="E587" s="6" t="s">
        <v>55</v>
      </c>
      <c r="G587" s="7"/>
      <c r="H587" s="7"/>
    </row>
    <row r="588" spans="2:8" x14ac:dyDescent="0.2">
      <c r="B588" s="6" t="s">
        <v>48</v>
      </c>
      <c r="C588" s="6">
        <v>3598.838453407885</v>
      </c>
      <c r="D588" s="7">
        <v>43721</v>
      </c>
      <c r="E588" s="6" t="s">
        <v>55</v>
      </c>
      <c r="G588" s="7"/>
      <c r="H588" s="7"/>
    </row>
    <row r="589" spans="2:8" x14ac:dyDescent="0.2">
      <c r="B589" s="6" t="s">
        <v>49</v>
      </c>
      <c r="C589" s="6">
        <v>3584.7928664256769</v>
      </c>
      <c r="D589" s="7">
        <v>43711</v>
      </c>
      <c r="E589" s="6" t="s">
        <v>57</v>
      </c>
      <c r="G589" s="7"/>
      <c r="H589" s="7"/>
    </row>
    <row r="590" spans="2:8" x14ac:dyDescent="0.2">
      <c r="B590" s="6" t="s">
        <v>48</v>
      </c>
      <c r="C590" s="6">
        <v>3578.9689348056777</v>
      </c>
      <c r="D590" s="7">
        <v>43882</v>
      </c>
      <c r="E590" s="6" t="s">
        <v>55</v>
      </c>
      <c r="G590" s="7"/>
      <c r="H590" s="7"/>
    </row>
    <row r="591" spans="2:8" x14ac:dyDescent="0.2">
      <c r="B591" s="6" t="s">
        <v>48</v>
      </c>
      <c r="C591" s="6">
        <v>3578.7834813228051</v>
      </c>
      <c r="D591" s="7">
        <v>43692</v>
      </c>
      <c r="E591" s="6" t="s">
        <v>55</v>
      </c>
      <c r="G591" s="7"/>
      <c r="H591" s="7"/>
    </row>
    <row r="592" spans="2:8" x14ac:dyDescent="0.2">
      <c r="B592" s="6" t="s">
        <v>48</v>
      </c>
      <c r="C592" s="6">
        <v>3558.9110218673477</v>
      </c>
      <c r="D592" s="7">
        <v>43527</v>
      </c>
      <c r="E592" s="6" t="s">
        <v>55</v>
      </c>
      <c r="G592" s="7"/>
      <c r="H592" s="7"/>
    </row>
    <row r="593" spans="2:8" x14ac:dyDescent="0.2">
      <c r="B593" s="6" t="s">
        <v>48</v>
      </c>
      <c r="C593" s="6">
        <v>3554.8580050059618</v>
      </c>
      <c r="D593" s="7">
        <v>43647</v>
      </c>
      <c r="E593" s="6" t="s">
        <v>55</v>
      </c>
      <c r="G593" s="7"/>
      <c r="H593" s="7"/>
    </row>
    <row r="594" spans="2:8" x14ac:dyDescent="0.2">
      <c r="B594" s="6" t="s">
        <v>49</v>
      </c>
      <c r="C594" s="6">
        <v>3542.4491239324598</v>
      </c>
      <c r="D594" s="7">
        <v>43430</v>
      </c>
      <c r="E594" s="6" t="s">
        <v>57</v>
      </c>
      <c r="G594" s="7"/>
      <c r="H594" s="7"/>
    </row>
    <row r="595" spans="2:8" x14ac:dyDescent="0.2">
      <c r="B595" s="6" t="s">
        <v>49</v>
      </c>
      <c r="C595" s="6">
        <v>3541.3354364090651</v>
      </c>
      <c r="D595" s="7">
        <v>43702</v>
      </c>
      <c r="E595" s="6" t="s">
        <v>57</v>
      </c>
      <c r="G595" s="7"/>
      <c r="H595" s="7"/>
    </row>
    <row r="596" spans="2:8" x14ac:dyDescent="0.2">
      <c r="B596" s="6" t="s">
        <v>48</v>
      </c>
      <c r="C596" s="6">
        <v>3526.152315953077</v>
      </c>
      <c r="D596" s="7">
        <v>43839</v>
      </c>
      <c r="E596" s="6" t="s">
        <v>56</v>
      </c>
      <c r="G596" s="7"/>
      <c r="H596" s="7"/>
    </row>
    <row r="597" spans="2:8" x14ac:dyDescent="0.2">
      <c r="B597" s="6" t="s">
        <v>48</v>
      </c>
      <c r="C597" s="6">
        <v>3517.8727057146666</v>
      </c>
      <c r="D597" s="7">
        <v>43683</v>
      </c>
      <c r="E597" s="6" t="s">
        <v>55</v>
      </c>
      <c r="G597" s="7"/>
      <c r="H597" s="7"/>
    </row>
    <row r="598" spans="2:8" x14ac:dyDescent="0.2">
      <c r="B598" s="6" t="s">
        <v>48</v>
      </c>
      <c r="C598" s="6">
        <v>3507.6946886800652</v>
      </c>
      <c r="D598" s="7">
        <v>43953</v>
      </c>
      <c r="E598" s="6" t="s">
        <v>55</v>
      </c>
      <c r="G598" s="7"/>
      <c r="H598" s="7"/>
    </row>
    <row r="599" spans="2:8" x14ac:dyDescent="0.2">
      <c r="B599" s="6" t="s">
        <v>48</v>
      </c>
      <c r="C599" s="6">
        <v>3507.0084542429704</v>
      </c>
      <c r="D599" s="7">
        <v>43505</v>
      </c>
      <c r="E599" s="6" t="s">
        <v>56</v>
      </c>
      <c r="G599" s="7"/>
      <c r="H599" s="7"/>
    </row>
    <row r="600" spans="2:8" x14ac:dyDescent="0.2">
      <c r="B600" s="6" t="s">
        <v>48</v>
      </c>
      <c r="C600" s="6">
        <v>3501.1804511237365</v>
      </c>
      <c r="D600" s="7">
        <v>43909</v>
      </c>
      <c r="E600" s="6" t="s">
        <v>55</v>
      </c>
      <c r="G600" s="7"/>
      <c r="H600" s="7"/>
    </row>
    <row r="601" spans="2:8" x14ac:dyDescent="0.2">
      <c r="B601" s="6" t="s">
        <v>48</v>
      </c>
      <c r="C601" s="6">
        <v>3483.9449203286053</v>
      </c>
      <c r="D601" s="7">
        <v>43647</v>
      </c>
      <c r="E601" s="6" t="s">
        <v>55</v>
      </c>
      <c r="G601" s="7"/>
      <c r="H601" s="7"/>
    </row>
    <row r="602" spans="2:8" x14ac:dyDescent="0.2">
      <c r="B602" s="6" t="s">
        <v>48</v>
      </c>
      <c r="C602" s="6">
        <v>3474.0543232860232</v>
      </c>
      <c r="D602" s="7">
        <v>43449</v>
      </c>
      <c r="E602" s="6" t="s">
        <v>55</v>
      </c>
      <c r="G602" s="7"/>
      <c r="H602" s="7"/>
    </row>
    <row r="603" spans="2:8" x14ac:dyDescent="0.2">
      <c r="B603" s="6" t="s">
        <v>49</v>
      </c>
      <c r="C603" s="6">
        <v>3472.2033507029905</v>
      </c>
      <c r="D603" s="7">
        <v>43291</v>
      </c>
      <c r="E603" s="6" t="s">
        <v>57</v>
      </c>
      <c r="G603" s="7"/>
      <c r="H603" s="7"/>
    </row>
    <row r="604" spans="2:8" x14ac:dyDescent="0.2">
      <c r="B604" s="6" t="s">
        <v>48</v>
      </c>
      <c r="C604" s="6">
        <v>3466.637816126593</v>
      </c>
      <c r="D604" s="7">
        <v>43865</v>
      </c>
      <c r="E604" s="6" t="s">
        <v>55</v>
      </c>
      <c r="G604" s="7"/>
      <c r="H604" s="7"/>
    </row>
    <row r="605" spans="2:8" x14ac:dyDescent="0.2">
      <c r="B605" s="6" t="s">
        <v>48</v>
      </c>
      <c r="C605" s="6">
        <v>3432.9127948705827</v>
      </c>
      <c r="D605" s="7">
        <v>43888</v>
      </c>
      <c r="E605" s="6" t="s">
        <v>56</v>
      </c>
      <c r="G605" s="7"/>
      <c r="H605" s="7"/>
    </row>
    <row r="606" spans="2:8" x14ac:dyDescent="0.2">
      <c r="B606" s="6" t="s">
        <v>49</v>
      </c>
      <c r="C606" s="6">
        <v>3428.0320795990087</v>
      </c>
      <c r="D606" s="7">
        <v>43744</v>
      </c>
      <c r="E606" s="6" t="s">
        <v>57</v>
      </c>
      <c r="G606" s="7"/>
      <c r="H606" s="7"/>
    </row>
    <row r="607" spans="2:8" x14ac:dyDescent="0.2">
      <c r="B607" s="6" t="s">
        <v>48</v>
      </c>
      <c r="C607" s="6">
        <v>3376.4987962173059</v>
      </c>
      <c r="D607" s="7">
        <v>43344</v>
      </c>
      <c r="E607" s="6" t="s">
        <v>55</v>
      </c>
      <c r="G607" s="7"/>
      <c r="H607" s="7"/>
    </row>
    <row r="608" spans="2:8" x14ac:dyDescent="0.2">
      <c r="B608" s="6" t="s">
        <v>48</v>
      </c>
      <c r="C608" s="6">
        <v>3369.1526717840261</v>
      </c>
      <c r="D608" s="7">
        <v>43761</v>
      </c>
      <c r="E608" s="6" t="s">
        <v>56</v>
      </c>
      <c r="G608" s="7"/>
      <c r="H608" s="7"/>
    </row>
    <row r="609" spans="2:8" x14ac:dyDescent="0.2">
      <c r="B609" s="6" t="s">
        <v>48</v>
      </c>
      <c r="C609" s="6">
        <v>3341.1229949135059</v>
      </c>
      <c r="D609" s="7">
        <v>43527</v>
      </c>
      <c r="E609" s="6" t="s">
        <v>56</v>
      </c>
      <c r="G609" s="7"/>
      <c r="H609" s="7"/>
    </row>
    <row r="610" spans="2:8" x14ac:dyDescent="0.2">
      <c r="B610" s="6" t="s">
        <v>48</v>
      </c>
      <c r="C610" s="6">
        <v>3335.2771444870664</v>
      </c>
      <c r="D610" s="7">
        <v>43619</v>
      </c>
      <c r="E610" s="6" t="s">
        <v>55</v>
      </c>
      <c r="G610" s="7"/>
      <c r="H610" s="7"/>
    </row>
    <row r="611" spans="2:8" x14ac:dyDescent="0.2">
      <c r="B611" s="6" t="s">
        <v>48</v>
      </c>
      <c r="C611" s="6">
        <v>3333.2816577991057</v>
      </c>
      <c r="D611" s="7">
        <v>43437</v>
      </c>
      <c r="E611" s="6" t="s">
        <v>55</v>
      </c>
      <c r="G611" s="7"/>
      <c r="H611" s="7"/>
    </row>
    <row r="612" spans="2:8" x14ac:dyDescent="0.2">
      <c r="B612" s="6" t="s">
        <v>49</v>
      </c>
      <c r="C612" s="6">
        <v>3328.8911317579082</v>
      </c>
      <c r="D612" s="7">
        <v>43962</v>
      </c>
      <c r="E612" s="6" t="s">
        <v>57</v>
      </c>
      <c r="G612" s="7"/>
      <c r="H612" s="7"/>
    </row>
    <row r="613" spans="2:8" x14ac:dyDescent="0.2">
      <c r="B613" s="6" t="s">
        <v>48</v>
      </c>
      <c r="C613" s="6">
        <v>3318.4223367675213</v>
      </c>
      <c r="D613" s="7">
        <v>43682</v>
      </c>
      <c r="E613" s="6" t="s">
        <v>55</v>
      </c>
      <c r="G613" s="7"/>
      <c r="H613" s="7"/>
    </row>
    <row r="614" spans="2:8" x14ac:dyDescent="0.2">
      <c r="B614" s="6" t="s">
        <v>48</v>
      </c>
      <c r="C614" s="6">
        <v>3315.5914025485754</v>
      </c>
      <c r="D614" s="7">
        <v>43460</v>
      </c>
      <c r="E614" s="6" t="s">
        <v>55</v>
      </c>
      <c r="G614" s="7"/>
      <c r="H614" s="7"/>
    </row>
    <row r="615" spans="2:8" x14ac:dyDescent="0.2">
      <c r="B615" s="6" t="s">
        <v>48</v>
      </c>
      <c r="C615" s="6">
        <v>3315.3929044976271</v>
      </c>
      <c r="D615" s="7">
        <v>43391</v>
      </c>
      <c r="E615" s="6" t="s">
        <v>56</v>
      </c>
      <c r="G615" s="7"/>
      <c r="H615" s="7"/>
    </row>
    <row r="616" spans="2:8" x14ac:dyDescent="0.2">
      <c r="B616" s="6" t="s">
        <v>48</v>
      </c>
      <c r="C616" s="6">
        <v>3312.612162775154</v>
      </c>
      <c r="D616" s="7">
        <v>43686</v>
      </c>
      <c r="E616" s="6" t="s">
        <v>55</v>
      </c>
      <c r="G616" s="7"/>
      <c r="H616" s="7"/>
    </row>
    <row r="617" spans="2:8" x14ac:dyDescent="0.2">
      <c r="B617" s="6" t="s">
        <v>48</v>
      </c>
      <c r="C617" s="6">
        <v>3298.4264320698289</v>
      </c>
      <c r="D617" s="7">
        <v>43481</v>
      </c>
      <c r="E617" s="6" t="s">
        <v>55</v>
      </c>
      <c r="G617" s="7"/>
      <c r="H617" s="7"/>
    </row>
    <row r="618" spans="2:8" x14ac:dyDescent="0.2">
      <c r="B618" s="6" t="s">
        <v>48</v>
      </c>
      <c r="C618" s="6">
        <v>3287.7403398758388</v>
      </c>
      <c r="D618" s="7">
        <v>43594</v>
      </c>
      <c r="E618" s="6" t="s">
        <v>55</v>
      </c>
      <c r="G618" s="7"/>
      <c r="H618" s="7"/>
    </row>
    <row r="619" spans="2:8" x14ac:dyDescent="0.2">
      <c r="B619" s="6" t="s">
        <v>48</v>
      </c>
      <c r="C619" s="6">
        <v>3276.7193748825653</v>
      </c>
      <c r="D619" s="7">
        <v>43285</v>
      </c>
      <c r="E619" s="6" t="s">
        <v>56</v>
      </c>
      <c r="G619" s="7"/>
      <c r="H619" s="7"/>
    </row>
    <row r="620" spans="2:8" x14ac:dyDescent="0.2">
      <c r="B620" s="6" t="s">
        <v>48</v>
      </c>
      <c r="C620" s="6">
        <v>3274.4448677555597</v>
      </c>
      <c r="D620" s="7">
        <v>43556</v>
      </c>
      <c r="E620" s="6" t="s">
        <v>56</v>
      </c>
      <c r="G620" s="7"/>
      <c r="H620" s="7"/>
    </row>
    <row r="621" spans="2:8" x14ac:dyDescent="0.2">
      <c r="B621" s="6" t="s">
        <v>48</v>
      </c>
      <c r="C621" s="6">
        <v>3270.5994362011593</v>
      </c>
      <c r="D621" s="7">
        <v>43883</v>
      </c>
      <c r="E621" s="6" t="s">
        <v>55</v>
      </c>
      <c r="G621" s="7"/>
      <c r="H621" s="7"/>
    </row>
    <row r="622" spans="2:8" x14ac:dyDescent="0.2">
      <c r="B622" s="6" t="s">
        <v>49</v>
      </c>
      <c r="C622" s="6">
        <v>3261.9968147203413</v>
      </c>
      <c r="D622" s="7">
        <v>43233</v>
      </c>
      <c r="E622" s="6" t="s">
        <v>57</v>
      </c>
      <c r="G622" s="7"/>
      <c r="H622" s="7"/>
    </row>
    <row r="623" spans="2:8" x14ac:dyDescent="0.2">
      <c r="B623" s="6" t="s">
        <v>48</v>
      </c>
      <c r="C623" s="6">
        <v>3248.9481703248698</v>
      </c>
      <c r="D623" s="7">
        <v>43444</v>
      </c>
      <c r="E623" s="6" t="s">
        <v>56</v>
      </c>
      <c r="G623" s="7"/>
      <c r="H623" s="7"/>
    </row>
    <row r="624" spans="2:8" x14ac:dyDescent="0.2">
      <c r="B624" s="6" t="s">
        <v>48</v>
      </c>
      <c r="C624" s="6">
        <v>3245.2697669301892</v>
      </c>
      <c r="D624" s="7">
        <v>43746</v>
      </c>
      <c r="E624" s="6" t="s">
        <v>56</v>
      </c>
      <c r="G624" s="7"/>
      <c r="H624" s="7"/>
    </row>
    <row r="625" spans="2:8" x14ac:dyDescent="0.2">
      <c r="B625" s="6" t="s">
        <v>48</v>
      </c>
      <c r="C625" s="6">
        <v>3234.4415268040825</v>
      </c>
      <c r="D625" s="7">
        <v>43541</v>
      </c>
      <c r="E625" s="6" t="s">
        <v>56</v>
      </c>
      <c r="G625" s="7"/>
      <c r="H625" s="7"/>
    </row>
    <row r="626" spans="2:8" x14ac:dyDescent="0.2">
      <c r="B626" s="6" t="s">
        <v>48</v>
      </c>
      <c r="C626" s="6">
        <v>3228.9511339261635</v>
      </c>
      <c r="D626" s="7">
        <v>43166</v>
      </c>
      <c r="E626" s="6" t="s">
        <v>55</v>
      </c>
      <c r="G626" s="7"/>
      <c r="H626" s="7"/>
    </row>
    <row r="627" spans="2:8" x14ac:dyDescent="0.2">
      <c r="B627" s="6" t="s">
        <v>48</v>
      </c>
      <c r="C627" s="6">
        <v>3224.8246472586779</v>
      </c>
      <c r="D627" s="7">
        <v>43701</v>
      </c>
      <c r="E627" s="6" t="s">
        <v>56</v>
      </c>
      <c r="G627" s="7"/>
      <c r="H627" s="7"/>
    </row>
    <row r="628" spans="2:8" x14ac:dyDescent="0.2">
      <c r="B628" s="6" t="s">
        <v>48</v>
      </c>
      <c r="C628" s="6">
        <v>3224.5645916945473</v>
      </c>
      <c r="D628" s="7">
        <v>43458</v>
      </c>
      <c r="E628" s="6" t="s">
        <v>55</v>
      </c>
      <c r="G628" s="7"/>
      <c r="H628" s="7"/>
    </row>
    <row r="629" spans="2:8" x14ac:dyDescent="0.2">
      <c r="B629" s="6" t="s">
        <v>48</v>
      </c>
      <c r="C629" s="6">
        <v>3218.254362461269</v>
      </c>
      <c r="D629" s="7">
        <v>43879</v>
      </c>
      <c r="E629" s="6" t="s">
        <v>55</v>
      </c>
      <c r="G629" s="7"/>
      <c r="H629" s="7"/>
    </row>
    <row r="630" spans="2:8" x14ac:dyDescent="0.2">
      <c r="B630" s="6" t="s">
        <v>49</v>
      </c>
      <c r="C630" s="6">
        <v>3208.4242363746157</v>
      </c>
      <c r="D630" s="7">
        <v>43629</v>
      </c>
      <c r="E630" s="6" t="s">
        <v>57</v>
      </c>
      <c r="G630" s="7"/>
      <c r="H630" s="7"/>
    </row>
    <row r="631" spans="2:8" x14ac:dyDescent="0.2">
      <c r="B631" s="6" t="s">
        <v>48</v>
      </c>
      <c r="C631" s="6">
        <v>3195.7102007812805</v>
      </c>
      <c r="D631" s="7">
        <v>43827</v>
      </c>
      <c r="E631" s="6" t="s">
        <v>55</v>
      </c>
      <c r="G631" s="7"/>
      <c r="H631" s="7"/>
    </row>
    <row r="632" spans="2:8" x14ac:dyDescent="0.2">
      <c r="B632" s="6" t="s">
        <v>48</v>
      </c>
      <c r="C632" s="6">
        <v>3181.1387676594968</v>
      </c>
      <c r="D632" s="7">
        <v>43597</v>
      </c>
      <c r="E632" s="6" t="s">
        <v>56</v>
      </c>
      <c r="G632" s="7"/>
      <c r="H632" s="7"/>
    </row>
    <row r="633" spans="2:8" x14ac:dyDescent="0.2">
      <c r="B633" s="6" t="s">
        <v>48</v>
      </c>
      <c r="C633" s="6">
        <v>3169.7574044413263</v>
      </c>
      <c r="D633" s="7">
        <v>43411</v>
      </c>
      <c r="E633" s="6" t="s">
        <v>55</v>
      </c>
      <c r="G633" s="7"/>
      <c r="H633" s="7"/>
    </row>
    <row r="634" spans="2:8" x14ac:dyDescent="0.2">
      <c r="B634" s="6" t="s">
        <v>48</v>
      </c>
      <c r="C634" s="6">
        <v>3166.5098807760428</v>
      </c>
      <c r="D634" s="7">
        <v>43787</v>
      </c>
      <c r="E634" s="6" t="s">
        <v>55</v>
      </c>
      <c r="G634" s="7"/>
      <c r="H634" s="7"/>
    </row>
    <row r="635" spans="2:8" x14ac:dyDescent="0.2">
      <c r="B635" s="6" t="s">
        <v>48</v>
      </c>
      <c r="C635" s="6">
        <v>3165.9825690980138</v>
      </c>
      <c r="D635" s="7">
        <v>43408</v>
      </c>
      <c r="E635" s="6" t="s">
        <v>55</v>
      </c>
      <c r="G635" s="7"/>
      <c r="H635" s="7"/>
    </row>
    <row r="636" spans="2:8" x14ac:dyDescent="0.2">
      <c r="B636" s="6" t="s">
        <v>48</v>
      </c>
      <c r="C636" s="6">
        <v>3165.7541895277714</v>
      </c>
      <c r="D636" s="7">
        <v>43425</v>
      </c>
      <c r="E636" s="6" t="s">
        <v>55</v>
      </c>
      <c r="G636" s="7"/>
      <c r="H636" s="7"/>
    </row>
    <row r="637" spans="2:8" x14ac:dyDescent="0.2">
      <c r="B637" s="6" t="s">
        <v>48</v>
      </c>
      <c r="C637" s="6">
        <v>3159.6745301842989</v>
      </c>
      <c r="D637" s="7">
        <v>43466</v>
      </c>
      <c r="E637" s="6" t="s">
        <v>55</v>
      </c>
      <c r="G637" s="7"/>
      <c r="H637" s="7"/>
    </row>
    <row r="638" spans="2:8" x14ac:dyDescent="0.2">
      <c r="B638" s="6" t="s">
        <v>48</v>
      </c>
      <c r="C638" s="6">
        <v>3158.2809152021086</v>
      </c>
      <c r="D638" s="7">
        <v>43703</v>
      </c>
      <c r="E638" s="6" t="s">
        <v>55</v>
      </c>
      <c r="G638" s="7"/>
      <c r="H638" s="7"/>
    </row>
    <row r="639" spans="2:8" x14ac:dyDescent="0.2">
      <c r="B639" s="6" t="s">
        <v>49</v>
      </c>
      <c r="C639" s="6">
        <v>3151.524574291881</v>
      </c>
      <c r="D639" s="7">
        <v>43584</v>
      </c>
      <c r="E639" s="6" t="s">
        <v>57</v>
      </c>
      <c r="G639" s="7"/>
      <c r="H639" s="7"/>
    </row>
    <row r="640" spans="2:8" x14ac:dyDescent="0.2">
      <c r="B640" s="6" t="s">
        <v>48</v>
      </c>
      <c r="C640" s="6">
        <v>3126.0196563164827</v>
      </c>
      <c r="D640" s="7">
        <v>43851</v>
      </c>
      <c r="E640" s="6" t="s">
        <v>55</v>
      </c>
      <c r="G640" s="7"/>
      <c r="H640" s="7"/>
    </row>
    <row r="641" spans="2:8" x14ac:dyDescent="0.2">
      <c r="B641" s="6" t="s">
        <v>48</v>
      </c>
      <c r="C641" s="6">
        <v>3124.6550691404436</v>
      </c>
      <c r="D641" s="7">
        <v>43516</v>
      </c>
      <c r="E641" s="6" t="s">
        <v>56</v>
      </c>
      <c r="G641" s="7"/>
      <c r="H641" s="7"/>
    </row>
    <row r="642" spans="2:8" x14ac:dyDescent="0.2">
      <c r="B642" s="6" t="s">
        <v>48</v>
      </c>
      <c r="C642" s="6">
        <v>3121.8181228649455</v>
      </c>
      <c r="D642" s="7">
        <v>43363</v>
      </c>
      <c r="E642" s="6" t="s">
        <v>55</v>
      </c>
      <c r="G642" s="7"/>
      <c r="H642" s="7"/>
    </row>
    <row r="643" spans="2:8" x14ac:dyDescent="0.2">
      <c r="B643" s="6" t="s">
        <v>48</v>
      </c>
      <c r="C643" s="6">
        <v>3116.3949908467293</v>
      </c>
      <c r="D643" s="7">
        <v>43553</v>
      </c>
      <c r="E643" s="6" t="s">
        <v>56</v>
      </c>
      <c r="G643" s="7"/>
      <c r="H643" s="7"/>
    </row>
    <row r="644" spans="2:8" x14ac:dyDescent="0.2">
      <c r="B644" s="6" t="s">
        <v>48</v>
      </c>
      <c r="C644" s="6">
        <v>3113.6360843883162</v>
      </c>
      <c r="D644" s="7">
        <v>43616</v>
      </c>
      <c r="E644" s="6" t="s">
        <v>55</v>
      </c>
      <c r="G644" s="7"/>
      <c r="H644" s="7"/>
    </row>
    <row r="645" spans="2:8" x14ac:dyDescent="0.2">
      <c r="B645" s="6" t="s">
        <v>48</v>
      </c>
      <c r="C645" s="6">
        <v>3107.0398339864723</v>
      </c>
      <c r="D645" s="7">
        <v>43678</v>
      </c>
      <c r="E645" s="6" t="s">
        <v>55</v>
      </c>
      <c r="G645" s="7"/>
      <c r="H645" s="7"/>
    </row>
    <row r="646" spans="2:8" x14ac:dyDescent="0.2">
      <c r="B646" s="6" t="s">
        <v>48</v>
      </c>
      <c r="C646" s="6">
        <v>3101.0129530622544</v>
      </c>
      <c r="D646" s="7">
        <v>43739</v>
      </c>
      <c r="E646" s="6" t="s">
        <v>56</v>
      </c>
      <c r="G646" s="7"/>
      <c r="H646" s="7"/>
    </row>
    <row r="647" spans="2:8" x14ac:dyDescent="0.2">
      <c r="B647" s="6" t="s">
        <v>49</v>
      </c>
      <c r="C647" s="6">
        <v>3094.9825650440594</v>
      </c>
      <c r="D647" s="7">
        <v>43482</v>
      </c>
      <c r="E647" s="6" t="s">
        <v>57</v>
      </c>
      <c r="G647" s="7"/>
      <c r="H647" s="7"/>
    </row>
    <row r="648" spans="2:8" x14ac:dyDescent="0.2">
      <c r="B648" s="6" t="s">
        <v>48</v>
      </c>
      <c r="C648" s="6">
        <v>3086.3164211031421</v>
      </c>
      <c r="D648" s="7">
        <v>43748</v>
      </c>
      <c r="E648" s="6" t="s">
        <v>55</v>
      </c>
      <c r="G648" s="7"/>
      <c r="H648" s="7"/>
    </row>
    <row r="649" spans="2:8" x14ac:dyDescent="0.2">
      <c r="B649" s="6" t="s">
        <v>48</v>
      </c>
      <c r="C649" s="6">
        <v>3082.82797658344</v>
      </c>
      <c r="D649" s="7">
        <v>43491</v>
      </c>
      <c r="E649" s="6" t="s">
        <v>55</v>
      </c>
      <c r="G649" s="7"/>
      <c r="H649" s="7"/>
    </row>
    <row r="650" spans="2:8" x14ac:dyDescent="0.2">
      <c r="B650" s="6" t="s">
        <v>49</v>
      </c>
      <c r="C650" s="6">
        <v>3082.389436061173</v>
      </c>
      <c r="D650" s="7">
        <v>43635</v>
      </c>
      <c r="E650" s="6" t="s">
        <v>57</v>
      </c>
      <c r="G650" s="7"/>
      <c r="H650" s="7"/>
    </row>
    <row r="651" spans="2:8" x14ac:dyDescent="0.2">
      <c r="B651" s="6" t="s">
        <v>49</v>
      </c>
      <c r="C651" s="6">
        <v>3076.3935113626571</v>
      </c>
      <c r="D651" s="7">
        <v>43615</v>
      </c>
      <c r="E651" s="6" t="s">
        <v>57</v>
      </c>
      <c r="G651" s="7"/>
      <c r="H651" s="7"/>
    </row>
    <row r="652" spans="2:8" x14ac:dyDescent="0.2">
      <c r="B652" s="6" t="s">
        <v>48</v>
      </c>
      <c r="C652" s="6">
        <v>3044.1801047307426</v>
      </c>
      <c r="D652" s="7">
        <v>43960</v>
      </c>
      <c r="E652" s="6" t="s">
        <v>55</v>
      </c>
      <c r="G652" s="7"/>
      <c r="H652" s="7"/>
    </row>
    <row r="653" spans="2:8" x14ac:dyDescent="0.2">
      <c r="B653" s="6" t="s">
        <v>48</v>
      </c>
      <c r="C653" s="6">
        <v>3037.7924991252871</v>
      </c>
      <c r="D653" s="7">
        <v>43583</v>
      </c>
      <c r="E653" s="6" t="s">
        <v>56</v>
      </c>
      <c r="G653" s="7"/>
      <c r="H653" s="7"/>
    </row>
    <row r="654" spans="2:8" x14ac:dyDescent="0.2">
      <c r="B654" s="6" t="s">
        <v>48</v>
      </c>
      <c r="C654" s="6">
        <v>3034.0004302496436</v>
      </c>
      <c r="D654" s="7">
        <v>43568</v>
      </c>
      <c r="E654" s="6" t="s">
        <v>55</v>
      </c>
      <c r="G654" s="7"/>
      <c r="H654" s="7"/>
    </row>
    <row r="655" spans="2:8" x14ac:dyDescent="0.2">
      <c r="B655" s="6" t="s">
        <v>48</v>
      </c>
      <c r="C655" s="6">
        <v>3027.1865129331668</v>
      </c>
      <c r="D655" s="7">
        <v>43981</v>
      </c>
      <c r="E655" s="6" t="s">
        <v>55</v>
      </c>
      <c r="G655" s="7"/>
      <c r="H655" s="7"/>
    </row>
    <row r="656" spans="2:8" x14ac:dyDescent="0.2">
      <c r="B656" s="6" t="s">
        <v>48</v>
      </c>
      <c r="C656" s="6">
        <v>3024.4162587743012</v>
      </c>
      <c r="D656" s="7">
        <v>43577</v>
      </c>
      <c r="E656" s="6" t="s">
        <v>55</v>
      </c>
      <c r="G656" s="7"/>
      <c r="H656" s="7"/>
    </row>
    <row r="657" spans="2:8" x14ac:dyDescent="0.2">
      <c r="B657" s="6" t="s">
        <v>48</v>
      </c>
      <c r="C657" s="6">
        <v>3020.2802417873586</v>
      </c>
      <c r="D657" s="7">
        <v>43470</v>
      </c>
      <c r="E657" s="6" t="s">
        <v>55</v>
      </c>
      <c r="G657" s="7"/>
      <c r="H657" s="7"/>
    </row>
    <row r="658" spans="2:8" x14ac:dyDescent="0.2">
      <c r="B658" s="6" t="s">
        <v>48</v>
      </c>
      <c r="C658" s="6">
        <v>3016.2292538309398</v>
      </c>
      <c r="D658" s="7">
        <v>43509</v>
      </c>
      <c r="E658" s="6" t="s">
        <v>55</v>
      </c>
      <c r="G658" s="7"/>
      <c r="H658" s="7"/>
    </row>
    <row r="659" spans="2:8" x14ac:dyDescent="0.2">
      <c r="B659" s="6" t="s">
        <v>48</v>
      </c>
      <c r="C659" s="6">
        <v>3014.7093207614325</v>
      </c>
      <c r="D659" s="7">
        <v>43537</v>
      </c>
      <c r="E659" s="6" t="s">
        <v>56</v>
      </c>
      <c r="G659" s="7"/>
      <c r="H659" s="7"/>
    </row>
    <row r="660" spans="2:8" x14ac:dyDescent="0.2">
      <c r="B660" s="6" t="s">
        <v>48</v>
      </c>
      <c r="C660" s="6">
        <v>3011.529539562925</v>
      </c>
      <c r="D660" s="7">
        <v>43571</v>
      </c>
      <c r="E660" s="6" t="s">
        <v>56</v>
      </c>
      <c r="G660" s="7"/>
      <c r="H660" s="7"/>
    </row>
    <row r="661" spans="2:8" x14ac:dyDescent="0.2">
      <c r="B661" s="6" t="s">
        <v>49</v>
      </c>
      <c r="C661" s="6">
        <v>3008.6464503753391</v>
      </c>
      <c r="D661" s="7">
        <v>43908</v>
      </c>
      <c r="E661" s="6" t="s">
        <v>57</v>
      </c>
      <c r="G661" s="7"/>
      <c r="H661" s="7"/>
    </row>
    <row r="662" spans="2:8" x14ac:dyDescent="0.2">
      <c r="B662" s="6" t="s">
        <v>48</v>
      </c>
      <c r="C662" s="6">
        <v>3006.0077527384956</v>
      </c>
      <c r="D662" s="7">
        <v>43786</v>
      </c>
      <c r="E662" s="6" t="s">
        <v>55</v>
      </c>
      <c r="G662" s="7"/>
      <c r="H662" s="7"/>
    </row>
    <row r="663" spans="2:8" x14ac:dyDescent="0.2">
      <c r="B663" s="6" t="s">
        <v>48</v>
      </c>
      <c r="C663" s="6">
        <v>2993.2930714922836</v>
      </c>
      <c r="D663" s="7">
        <v>43235</v>
      </c>
      <c r="E663" s="6" t="s">
        <v>55</v>
      </c>
      <c r="G663" s="7"/>
      <c r="H663" s="7"/>
    </row>
    <row r="664" spans="2:8" x14ac:dyDescent="0.2">
      <c r="B664" s="6" t="s">
        <v>48</v>
      </c>
      <c r="C664" s="6">
        <v>2985.9575056387703</v>
      </c>
      <c r="D664" s="7">
        <v>43621</v>
      </c>
      <c r="E664" s="6" t="s">
        <v>56</v>
      </c>
      <c r="G664" s="7"/>
      <c r="H664" s="7"/>
    </row>
    <row r="665" spans="2:8" x14ac:dyDescent="0.2">
      <c r="B665" s="6" t="s">
        <v>48</v>
      </c>
      <c r="C665" s="6">
        <v>2954.9401165547401</v>
      </c>
      <c r="D665" s="7">
        <v>43658</v>
      </c>
      <c r="E665" s="6" t="s">
        <v>55</v>
      </c>
      <c r="G665" s="7"/>
      <c r="H665" s="7"/>
    </row>
    <row r="666" spans="2:8" x14ac:dyDescent="0.2">
      <c r="B666" s="6" t="s">
        <v>48</v>
      </c>
      <c r="C666" s="6">
        <v>2951.5164818509315</v>
      </c>
      <c r="D666" s="7">
        <v>43756</v>
      </c>
      <c r="E666" s="6" t="s">
        <v>55</v>
      </c>
      <c r="G666" s="7"/>
      <c r="H666" s="7"/>
    </row>
    <row r="667" spans="2:8" x14ac:dyDescent="0.2">
      <c r="B667" s="6" t="s">
        <v>48</v>
      </c>
      <c r="C667" s="6">
        <v>2939.4875926102768</v>
      </c>
      <c r="D667" s="7">
        <v>43590</v>
      </c>
      <c r="E667" s="6" t="s">
        <v>55</v>
      </c>
      <c r="G667" s="7"/>
      <c r="H667" s="7"/>
    </row>
    <row r="668" spans="2:8" x14ac:dyDescent="0.2">
      <c r="B668" s="6" t="s">
        <v>48</v>
      </c>
      <c r="C668" s="6">
        <v>2932.0740826575388</v>
      </c>
      <c r="D668" s="7">
        <v>43622</v>
      </c>
      <c r="E668" s="6" t="s">
        <v>55</v>
      </c>
      <c r="G668" s="7"/>
      <c r="H668" s="7"/>
    </row>
    <row r="669" spans="2:8" x14ac:dyDescent="0.2">
      <c r="B669" s="6" t="s">
        <v>48</v>
      </c>
      <c r="C669" s="6">
        <v>2923.8167276007398</v>
      </c>
      <c r="D669" s="7">
        <v>43788</v>
      </c>
      <c r="E669" s="6" t="s">
        <v>55</v>
      </c>
      <c r="G669" s="7"/>
      <c r="H669" s="7"/>
    </row>
    <row r="670" spans="2:8" x14ac:dyDescent="0.2">
      <c r="B670" s="6" t="s">
        <v>49</v>
      </c>
      <c r="C670" s="6">
        <v>2897.4299448933684</v>
      </c>
      <c r="D670" s="7">
        <v>43340</v>
      </c>
      <c r="E670" s="6" t="s">
        <v>57</v>
      </c>
      <c r="G670" s="7"/>
      <c r="H670" s="7"/>
    </row>
    <row r="671" spans="2:8" x14ac:dyDescent="0.2">
      <c r="B671" s="6" t="s">
        <v>48</v>
      </c>
      <c r="C671" s="6">
        <v>2888.4899320673931</v>
      </c>
      <c r="D671" s="7">
        <v>43715</v>
      </c>
      <c r="E671" s="6" t="s">
        <v>55</v>
      </c>
      <c r="G671" s="7"/>
      <c r="H671" s="7"/>
    </row>
    <row r="672" spans="2:8" x14ac:dyDescent="0.2">
      <c r="B672" s="6" t="s">
        <v>48</v>
      </c>
      <c r="C672" s="6">
        <v>2879.5174318739073</v>
      </c>
      <c r="D672" s="7">
        <v>43452</v>
      </c>
      <c r="E672" s="6" t="s">
        <v>55</v>
      </c>
      <c r="G672" s="7"/>
      <c r="H672" s="7"/>
    </row>
    <row r="673" spans="2:8" x14ac:dyDescent="0.2">
      <c r="B673" s="6" t="s">
        <v>48</v>
      </c>
      <c r="C673" s="6">
        <v>2872.4770717214442</v>
      </c>
      <c r="D673" s="7">
        <v>43866</v>
      </c>
      <c r="E673" s="6" t="s">
        <v>55</v>
      </c>
      <c r="G673" s="7"/>
      <c r="H673" s="7"/>
    </row>
    <row r="674" spans="2:8" x14ac:dyDescent="0.2">
      <c r="B674" s="6" t="s">
        <v>49</v>
      </c>
      <c r="C674" s="6">
        <v>2871.1425023741558</v>
      </c>
      <c r="D674" s="7">
        <v>43623</v>
      </c>
      <c r="E674" s="6" t="s">
        <v>57</v>
      </c>
      <c r="G674" s="7"/>
      <c r="H674" s="7"/>
    </row>
    <row r="675" spans="2:8" x14ac:dyDescent="0.2">
      <c r="B675" s="6" t="s">
        <v>48</v>
      </c>
      <c r="C675" s="6">
        <v>2860.2171229923229</v>
      </c>
      <c r="D675" s="7">
        <v>43424</v>
      </c>
      <c r="E675" s="6" t="s">
        <v>56</v>
      </c>
      <c r="G675" s="7"/>
      <c r="H675" s="7"/>
    </row>
    <row r="676" spans="2:8" x14ac:dyDescent="0.2">
      <c r="B676" s="6" t="s">
        <v>48</v>
      </c>
      <c r="C676" s="6">
        <v>2859.3985183078266</v>
      </c>
      <c r="D676" s="7">
        <v>43777</v>
      </c>
      <c r="E676" s="6" t="s">
        <v>55</v>
      </c>
      <c r="G676" s="7"/>
      <c r="H676" s="7"/>
    </row>
    <row r="677" spans="2:8" x14ac:dyDescent="0.2">
      <c r="B677" s="6" t="s">
        <v>48</v>
      </c>
      <c r="C677" s="6">
        <v>2834.8079640039314</v>
      </c>
      <c r="D677" s="7">
        <v>43479</v>
      </c>
      <c r="E677" s="6" t="s">
        <v>55</v>
      </c>
      <c r="G677" s="7"/>
      <c r="H677" s="7"/>
    </row>
    <row r="678" spans="2:8" x14ac:dyDescent="0.2">
      <c r="B678" s="6" t="s">
        <v>48</v>
      </c>
      <c r="C678" s="6">
        <v>2829.891217805251</v>
      </c>
      <c r="D678" s="7">
        <v>43913</v>
      </c>
      <c r="E678" s="6" t="s">
        <v>55</v>
      </c>
      <c r="G678" s="7"/>
      <c r="H678" s="7"/>
    </row>
    <row r="679" spans="2:8" x14ac:dyDescent="0.2">
      <c r="B679" s="6" t="s">
        <v>48</v>
      </c>
      <c r="C679" s="6">
        <v>2829.3350225923082</v>
      </c>
      <c r="D679" s="7">
        <v>43328</v>
      </c>
      <c r="E679" s="6" t="s">
        <v>55</v>
      </c>
      <c r="G679" s="7"/>
      <c r="H679" s="7"/>
    </row>
    <row r="680" spans="2:8" x14ac:dyDescent="0.2">
      <c r="B680" s="6" t="s">
        <v>48</v>
      </c>
      <c r="C680" s="6">
        <v>2825.5302333949139</v>
      </c>
      <c r="D680" s="7">
        <v>43774</v>
      </c>
      <c r="E680" s="6" t="s">
        <v>55</v>
      </c>
      <c r="G680" s="7"/>
      <c r="H680" s="7"/>
    </row>
    <row r="681" spans="2:8" x14ac:dyDescent="0.2">
      <c r="B681" s="6" t="s">
        <v>48</v>
      </c>
      <c r="C681" s="6">
        <v>2823.1995336109467</v>
      </c>
      <c r="D681" s="7">
        <v>43654</v>
      </c>
      <c r="E681" s="6" t="s">
        <v>55</v>
      </c>
      <c r="G681" s="7"/>
      <c r="H681" s="7"/>
    </row>
    <row r="682" spans="2:8" x14ac:dyDescent="0.2">
      <c r="B682" s="6" t="s">
        <v>49</v>
      </c>
      <c r="C682" s="6">
        <v>2821.9349927647277</v>
      </c>
      <c r="D682" s="7">
        <v>43277</v>
      </c>
      <c r="E682" s="6" t="s">
        <v>58</v>
      </c>
      <c r="G682" s="7"/>
      <c r="H682" s="7"/>
    </row>
    <row r="683" spans="2:8" x14ac:dyDescent="0.2">
      <c r="B683" s="6" t="s">
        <v>48</v>
      </c>
      <c r="C683" s="6">
        <v>2817.4521113069072</v>
      </c>
      <c r="D683" s="7">
        <v>43333</v>
      </c>
      <c r="E683" s="6" t="s">
        <v>55</v>
      </c>
      <c r="G683" s="7"/>
      <c r="H683" s="7"/>
    </row>
    <row r="684" spans="2:8" x14ac:dyDescent="0.2">
      <c r="B684" s="6" t="s">
        <v>48</v>
      </c>
      <c r="C684" s="6">
        <v>2807.5601775791565</v>
      </c>
      <c r="D684" s="7">
        <v>43395</v>
      </c>
      <c r="E684" s="6" t="s">
        <v>56</v>
      </c>
      <c r="G684" s="7"/>
      <c r="H684" s="7"/>
    </row>
    <row r="685" spans="2:8" x14ac:dyDescent="0.2">
      <c r="B685" s="6" t="s">
        <v>48</v>
      </c>
      <c r="C685" s="6">
        <v>2799.0058845923263</v>
      </c>
      <c r="D685" s="7">
        <v>43631</v>
      </c>
      <c r="E685" s="6" t="s">
        <v>56</v>
      </c>
      <c r="G685" s="7"/>
      <c r="H685" s="7"/>
    </row>
    <row r="686" spans="2:8" x14ac:dyDescent="0.2">
      <c r="B686" s="6" t="s">
        <v>48</v>
      </c>
      <c r="C686" s="6">
        <v>2789.0314491865856</v>
      </c>
      <c r="D686" s="7">
        <v>43656</v>
      </c>
      <c r="E686" s="6" t="s">
        <v>55</v>
      </c>
      <c r="G686" s="7"/>
      <c r="H686" s="7"/>
    </row>
    <row r="687" spans="2:8" x14ac:dyDescent="0.2">
      <c r="B687" s="6" t="s">
        <v>48</v>
      </c>
      <c r="C687" s="6">
        <v>2786.566030320183</v>
      </c>
      <c r="D687" s="7">
        <v>43484</v>
      </c>
      <c r="E687" s="6" t="s">
        <v>55</v>
      </c>
      <c r="G687" s="7"/>
      <c r="H687" s="7"/>
    </row>
    <row r="688" spans="2:8" x14ac:dyDescent="0.2">
      <c r="B688" s="6" t="s">
        <v>48</v>
      </c>
      <c r="C688" s="6">
        <v>2784.4699701147747</v>
      </c>
      <c r="D688" s="7">
        <v>43748</v>
      </c>
      <c r="E688" s="6" t="s">
        <v>55</v>
      </c>
      <c r="G688" s="7"/>
      <c r="H688" s="7"/>
    </row>
    <row r="689" spans="2:8" x14ac:dyDescent="0.2">
      <c r="B689" s="6" t="s">
        <v>48</v>
      </c>
      <c r="C689" s="6">
        <v>2784.0239574597713</v>
      </c>
      <c r="D689" s="7">
        <v>43566</v>
      </c>
      <c r="E689" s="6" t="s">
        <v>55</v>
      </c>
      <c r="G689" s="7"/>
      <c r="H689" s="7"/>
    </row>
    <row r="690" spans="2:8" x14ac:dyDescent="0.2">
      <c r="B690" s="6" t="s">
        <v>48</v>
      </c>
      <c r="C690" s="6">
        <v>2781.692946546199</v>
      </c>
      <c r="D690" s="7">
        <v>43500</v>
      </c>
      <c r="E690" s="6" t="s">
        <v>55</v>
      </c>
      <c r="G690" s="7"/>
      <c r="H690" s="7"/>
    </row>
    <row r="691" spans="2:8" x14ac:dyDescent="0.2">
      <c r="B691" s="6" t="s">
        <v>48</v>
      </c>
      <c r="C691" s="6">
        <v>2781.6264321937051</v>
      </c>
      <c r="D691" s="7">
        <v>43723</v>
      </c>
      <c r="E691" s="6" t="s">
        <v>55</v>
      </c>
      <c r="G691" s="7"/>
      <c r="H691" s="7"/>
    </row>
    <row r="692" spans="2:8" x14ac:dyDescent="0.2">
      <c r="B692" s="6" t="s">
        <v>48</v>
      </c>
      <c r="C692" s="6">
        <v>2781.0961809034875</v>
      </c>
      <c r="D692" s="7">
        <v>43605</v>
      </c>
      <c r="E692" s="6" t="s">
        <v>56</v>
      </c>
      <c r="G692" s="7"/>
      <c r="H692" s="7"/>
    </row>
    <row r="693" spans="2:8" x14ac:dyDescent="0.2">
      <c r="B693" s="6" t="s">
        <v>48</v>
      </c>
      <c r="C693" s="6">
        <v>2780.3071375231739</v>
      </c>
      <c r="D693" s="7">
        <v>43865</v>
      </c>
      <c r="E693" s="6" t="s">
        <v>55</v>
      </c>
      <c r="G693" s="7"/>
      <c r="H693" s="7"/>
    </row>
    <row r="694" spans="2:8" x14ac:dyDescent="0.2">
      <c r="B694" s="6" t="s">
        <v>48</v>
      </c>
      <c r="C694" s="6">
        <v>2777.4984914426645</v>
      </c>
      <c r="D694" s="7">
        <v>43800</v>
      </c>
      <c r="E694" s="6" t="s">
        <v>56</v>
      </c>
      <c r="G694" s="7"/>
      <c r="H694" s="7"/>
    </row>
    <row r="695" spans="2:8" x14ac:dyDescent="0.2">
      <c r="B695" s="6" t="s">
        <v>48</v>
      </c>
      <c r="C695" s="6">
        <v>2775.8298608221298</v>
      </c>
      <c r="D695" s="7">
        <v>43710</v>
      </c>
      <c r="E695" s="6" t="s">
        <v>55</v>
      </c>
      <c r="G695" s="7"/>
      <c r="H695" s="7"/>
    </row>
    <row r="696" spans="2:8" x14ac:dyDescent="0.2">
      <c r="B696" s="6" t="s">
        <v>48</v>
      </c>
      <c r="C696" s="6">
        <v>2771.1911599406303</v>
      </c>
      <c r="D696" s="7">
        <v>43953</v>
      </c>
      <c r="E696" s="6" t="s">
        <v>55</v>
      </c>
      <c r="G696" s="7"/>
      <c r="H696" s="7"/>
    </row>
    <row r="697" spans="2:8" x14ac:dyDescent="0.2">
      <c r="B697" s="6" t="s">
        <v>48</v>
      </c>
      <c r="C697" s="6">
        <v>2770.5988646442147</v>
      </c>
      <c r="D697" s="7">
        <v>43731</v>
      </c>
      <c r="E697" s="6" t="s">
        <v>55</v>
      </c>
      <c r="G697" s="7"/>
      <c r="H697" s="7"/>
    </row>
    <row r="698" spans="2:8" x14ac:dyDescent="0.2">
      <c r="B698" s="6" t="s">
        <v>48</v>
      </c>
      <c r="C698" s="6">
        <v>2761.1911454067281</v>
      </c>
      <c r="D698" s="7">
        <v>44002</v>
      </c>
      <c r="E698" s="6" t="s">
        <v>55</v>
      </c>
      <c r="G698" s="7"/>
      <c r="H698" s="7"/>
    </row>
    <row r="699" spans="2:8" x14ac:dyDescent="0.2">
      <c r="B699" s="6" t="s">
        <v>48</v>
      </c>
      <c r="C699" s="6">
        <v>2761.1226086139868</v>
      </c>
      <c r="D699" s="7">
        <v>43608</v>
      </c>
      <c r="E699" s="6" t="s">
        <v>55</v>
      </c>
      <c r="G699" s="7"/>
      <c r="H699" s="7"/>
    </row>
    <row r="700" spans="2:8" x14ac:dyDescent="0.2">
      <c r="B700" s="6" t="s">
        <v>48</v>
      </c>
      <c r="C700" s="6">
        <v>2753.9713501416977</v>
      </c>
      <c r="D700" s="7">
        <v>43272</v>
      </c>
      <c r="E700" s="6" t="s">
        <v>55</v>
      </c>
      <c r="G700" s="7"/>
      <c r="H700" s="7"/>
    </row>
    <row r="701" spans="2:8" x14ac:dyDescent="0.2">
      <c r="B701" s="6" t="s">
        <v>48</v>
      </c>
      <c r="C701" s="6">
        <v>2750.4293034694006</v>
      </c>
      <c r="D701" s="7">
        <v>43512</v>
      </c>
      <c r="E701" s="6" t="s">
        <v>55</v>
      </c>
      <c r="G701" s="7"/>
      <c r="H701" s="7"/>
    </row>
    <row r="702" spans="2:8" x14ac:dyDescent="0.2">
      <c r="B702" s="6" t="s">
        <v>48</v>
      </c>
      <c r="C702" s="6">
        <v>2743.3530882106011</v>
      </c>
      <c r="D702" s="7">
        <v>43771</v>
      </c>
      <c r="E702" s="6" t="s">
        <v>55</v>
      </c>
      <c r="G702" s="7"/>
      <c r="H702" s="7"/>
    </row>
    <row r="703" spans="2:8" x14ac:dyDescent="0.2">
      <c r="B703" s="6" t="s">
        <v>48</v>
      </c>
      <c r="C703" s="6">
        <v>2739.6061258787668</v>
      </c>
      <c r="D703" s="7">
        <v>43892</v>
      </c>
      <c r="E703" s="6" t="s">
        <v>55</v>
      </c>
      <c r="G703" s="7"/>
      <c r="H703" s="7"/>
    </row>
    <row r="704" spans="2:8" x14ac:dyDescent="0.2">
      <c r="B704" s="6" t="s">
        <v>48</v>
      </c>
      <c r="C704" s="6">
        <v>2731.8711115213055</v>
      </c>
      <c r="D704" s="7">
        <v>43487</v>
      </c>
      <c r="E704" s="6" t="s">
        <v>56</v>
      </c>
      <c r="G704" s="7"/>
      <c r="H704" s="7"/>
    </row>
    <row r="705" spans="2:8" x14ac:dyDescent="0.2">
      <c r="B705" s="6" t="s">
        <v>48</v>
      </c>
      <c r="C705" s="6">
        <v>2730.9537077190944</v>
      </c>
      <c r="D705" s="7">
        <v>43236</v>
      </c>
      <c r="E705" s="6" t="s">
        <v>55</v>
      </c>
      <c r="G705" s="7"/>
      <c r="H705" s="7"/>
    </row>
    <row r="706" spans="2:8" x14ac:dyDescent="0.2">
      <c r="B706" s="6" t="s">
        <v>48</v>
      </c>
      <c r="C706" s="6">
        <v>2723.8746531755146</v>
      </c>
      <c r="D706" s="7">
        <v>43592</v>
      </c>
      <c r="E706" s="6" t="s">
        <v>55</v>
      </c>
      <c r="G706" s="7"/>
      <c r="H706" s="7"/>
    </row>
    <row r="707" spans="2:8" x14ac:dyDescent="0.2">
      <c r="B707" s="6" t="s">
        <v>49</v>
      </c>
      <c r="C707" s="6">
        <v>2721.921026634498</v>
      </c>
      <c r="D707" s="7">
        <v>43436</v>
      </c>
      <c r="E707" s="6" t="s">
        <v>57</v>
      </c>
      <c r="G707" s="7"/>
      <c r="H707" s="7"/>
    </row>
    <row r="708" spans="2:8" x14ac:dyDescent="0.2">
      <c r="B708" s="6" t="s">
        <v>48</v>
      </c>
      <c r="C708" s="6">
        <v>2719.0470570849134</v>
      </c>
      <c r="D708" s="7">
        <v>43637</v>
      </c>
      <c r="E708" s="6" t="s">
        <v>55</v>
      </c>
      <c r="G708" s="7"/>
      <c r="H708" s="7"/>
    </row>
    <row r="709" spans="2:8" x14ac:dyDescent="0.2">
      <c r="B709" s="6" t="s">
        <v>48</v>
      </c>
      <c r="C709" s="6">
        <v>2713.8869255844447</v>
      </c>
      <c r="D709" s="7">
        <v>43255</v>
      </c>
      <c r="E709" s="6" t="s">
        <v>55</v>
      </c>
      <c r="G709" s="7"/>
      <c r="H709" s="7"/>
    </row>
    <row r="710" spans="2:8" x14ac:dyDescent="0.2">
      <c r="B710" s="6" t="s">
        <v>48</v>
      </c>
      <c r="C710" s="6">
        <v>2707.9119280988093</v>
      </c>
      <c r="D710" s="7">
        <v>43449</v>
      </c>
      <c r="E710" s="6" t="s">
        <v>55</v>
      </c>
      <c r="G710" s="7"/>
      <c r="H710" s="7"/>
    </row>
    <row r="711" spans="2:8" x14ac:dyDescent="0.2">
      <c r="B711" s="6" t="s">
        <v>48</v>
      </c>
      <c r="C711" s="6">
        <v>2705.5134348685624</v>
      </c>
      <c r="D711" s="7">
        <v>43402</v>
      </c>
      <c r="E711" s="6" t="s">
        <v>55</v>
      </c>
      <c r="G711" s="7"/>
      <c r="H711" s="7"/>
    </row>
    <row r="712" spans="2:8" x14ac:dyDescent="0.2">
      <c r="B712" s="6" t="s">
        <v>48</v>
      </c>
      <c r="C712" s="6">
        <v>2700.5458541867415</v>
      </c>
      <c r="D712" s="7">
        <v>43388</v>
      </c>
      <c r="E712" s="6" t="s">
        <v>55</v>
      </c>
      <c r="G712" s="7"/>
      <c r="H712" s="7"/>
    </row>
    <row r="713" spans="2:8" x14ac:dyDescent="0.2">
      <c r="B713" s="6" t="s">
        <v>48</v>
      </c>
      <c r="C713" s="6">
        <v>2700.0958432873981</v>
      </c>
      <c r="D713" s="7">
        <v>43651</v>
      </c>
      <c r="E713" s="6" t="s">
        <v>55</v>
      </c>
      <c r="G713" s="7"/>
      <c r="H713" s="7"/>
    </row>
    <row r="714" spans="2:8" x14ac:dyDescent="0.2">
      <c r="B714" s="6" t="s">
        <v>48</v>
      </c>
      <c r="C714" s="6">
        <v>2700.0952387952293</v>
      </c>
      <c r="D714" s="7">
        <v>43689</v>
      </c>
      <c r="E714" s="6" t="s">
        <v>56</v>
      </c>
      <c r="G714" s="7"/>
      <c r="H714" s="7"/>
    </row>
    <row r="715" spans="2:8" x14ac:dyDescent="0.2">
      <c r="B715" s="6" t="s">
        <v>48</v>
      </c>
      <c r="C715" s="6">
        <v>2692.0971590414647</v>
      </c>
      <c r="D715" s="7">
        <v>43638</v>
      </c>
      <c r="E715" s="6" t="s">
        <v>55</v>
      </c>
      <c r="G715" s="7"/>
      <c r="H715" s="7"/>
    </row>
    <row r="716" spans="2:8" x14ac:dyDescent="0.2">
      <c r="B716" s="6" t="s">
        <v>48</v>
      </c>
      <c r="C716" s="6">
        <v>2690.4319576669823</v>
      </c>
      <c r="D716" s="7">
        <v>43787</v>
      </c>
      <c r="E716" s="6" t="s">
        <v>55</v>
      </c>
      <c r="G716" s="7"/>
      <c r="H716" s="7"/>
    </row>
    <row r="717" spans="2:8" x14ac:dyDescent="0.2">
      <c r="B717" s="6" t="s">
        <v>48</v>
      </c>
      <c r="C717" s="6">
        <v>2689.0115400782129</v>
      </c>
      <c r="D717" s="7">
        <v>43652</v>
      </c>
      <c r="E717" s="6" t="s">
        <v>55</v>
      </c>
      <c r="G717" s="7"/>
      <c r="H717" s="7"/>
    </row>
    <row r="718" spans="2:8" x14ac:dyDescent="0.2">
      <c r="B718" s="6" t="s">
        <v>48</v>
      </c>
      <c r="C718" s="6">
        <v>2688.5914987362221</v>
      </c>
      <c r="D718" s="7">
        <v>43523</v>
      </c>
      <c r="E718" s="6" t="s">
        <v>55</v>
      </c>
      <c r="G718" s="7"/>
      <c r="H718" s="7"/>
    </row>
    <row r="719" spans="2:8" x14ac:dyDescent="0.2">
      <c r="B719" s="6" t="s">
        <v>48</v>
      </c>
      <c r="C719" s="6">
        <v>2686.072543068562</v>
      </c>
      <c r="D719" s="7">
        <v>43811</v>
      </c>
      <c r="E719" s="6" t="s">
        <v>55</v>
      </c>
      <c r="G719" s="7"/>
      <c r="H719" s="7"/>
    </row>
    <row r="720" spans="2:8" x14ac:dyDescent="0.2">
      <c r="B720" s="6" t="s">
        <v>48</v>
      </c>
      <c r="C720" s="6">
        <v>2684.1995952943594</v>
      </c>
      <c r="D720" s="7">
        <v>43920</v>
      </c>
      <c r="E720" s="6" t="s">
        <v>55</v>
      </c>
      <c r="G720" s="7"/>
      <c r="H720" s="7"/>
    </row>
    <row r="721" spans="2:8" x14ac:dyDescent="0.2">
      <c r="B721" s="6" t="s">
        <v>49</v>
      </c>
      <c r="C721" s="6">
        <v>2676.5706519451046</v>
      </c>
      <c r="D721" s="7">
        <v>43832</v>
      </c>
      <c r="E721" s="6" t="s">
        <v>57</v>
      </c>
      <c r="G721" s="7"/>
      <c r="H721" s="7"/>
    </row>
    <row r="722" spans="2:8" x14ac:dyDescent="0.2">
      <c r="B722" s="6" t="s">
        <v>48</v>
      </c>
      <c r="C722" s="6">
        <v>2663.1185924049728</v>
      </c>
      <c r="D722" s="7">
        <v>43864</v>
      </c>
      <c r="E722" s="6" t="s">
        <v>55</v>
      </c>
      <c r="G722" s="7"/>
      <c r="H722" s="7"/>
    </row>
    <row r="723" spans="2:8" x14ac:dyDescent="0.2">
      <c r="B723" s="6" t="s">
        <v>48</v>
      </c>
      <c r="C723" s="6">
        <v>2662.2857015889895</v>
      </c>
      <c r="D723" s="7">
        <v>43400</v>
      </c>
      <c r="E723" s="6" t="s">
        <v>56</v>
      </c>
      <c r="G723" s="7"/>
      <c r="H723" s="7"/>
    </row>
    <row r="724" spans="2:8" x14ac:dyDescent="0.2">
      <c r="B724" s="6" t="s">
        <v>48</v>
      </c>
      <c r="C724" s="6">
        <v>2649.4709521593059</v>
      </c>
      <c r="D724" s="7">
        <v>43718</v>
      </c>
      <c r="E724" s="6" t="s">
        <v>55</v>
      </c>
      <c r="G724" s="7"/>
      <c r="H724" s="7"/>
    </row>
    <row r="725" spans="2:8" x14ac:dyDescent="0.2">
      <c r="B725" s="6" t="s">
        <v>48</v>
      </c>
      <c r="C725" s="6">
        <v>2647.9473559296734</v>
      </c>
      <c r="D725" s="7">
        <v>43992</v>
      </c>
      <c r="E725" s="6" t="s">
        <v>55</v>
      </c>
      <c r="G725" s="7"/>
      <c r="H725" s="7"/>
    </row>
    <row r="726" spans="2:8" x14ac:dyDescent="0.2">
      <c r="B726" s="6" t="s">
        <v>48</v>
      </c>
      <c r="C726" s="6">
        <v>2638.7376102472003</v>
      </c>
      <c r="D726" s="7">
        <v>43882</v>
      </c>
      <c r="E726" s="6" t="s">
        <v>55</v>
      </c>
      <c r="G726" s="7"/>
      <c r="H726" s="7"/>
    </row>
    <row r="727" spans="2:8" x14ac:dyDescent="0.2">
      <c r="B727" s="6" t="s">
        <v>48</v>
      </c>
      <c r="C727" s="6">
        <v>2635.4165490214536</v>
      </c>
      <c r="D727" s="7">
        <v>43835</v>
      </c>
      <c r="E727" s="6" t="s">
        <v>55</v>
      </c>
      <c r="G727" s="7"/>
      <c r="H727" s="7"/>
    </row>
    <row r="728" spans="2:8" x14ac:dyDescent="0.2">
      <c r="B728" s="6" t="s">
        <v>49</v>
      </c>
      <c r="C728" s="6">
        <v>2632.5681658530107</v>
      </c>
      <c r="D728" s="7">
        <v>43791</v>
      </c>
      <c r="E728" s="6" t="s">
        <v>58</v>
      </c>
      <c r="G728" s="7"/>
      <c r="H728" s="7"/>
    </row>
    <row r="729" spans="2:8" x14ac:dyDescent="0.2">
      <c r="B729" s="6" t="s">
        <v>48</v>
      </c>
      <c r="C729" s="6">
        <v>2625.6443600033203</v>
      </c>
      <c r="D729" s="7">
        <v>43574</v>
      </c>
      <c r="E729" s="6" t="s">
        <v>55</v>
      </c>
      <c r="G729" s="7"/>
      <c r="H729" s="7"/>
    </row>
    <row r="730" spans="2:8" x14ac:dyDescent="0.2">
      <c r="B730" s="6" t="s">
        <v>48</v>
      </c>
      <c r="C730" s="6">
        <v>2625</v>
      </c>
      <c r="D730" s="7">
        <v>43539</v>
      </c>
      <c r="E730" s="6" t="s">
        <v>55</v>
      </c>
      <c r="G730" s="7"/>
      <c r="H730" s="7"/>
    </row>
    <row r="731" spans="2:8" x14ac:dyDescent="0.2">
      <c r="B731" s="6" t="s">
        <v>48</v>
      </c>
      <c r="C731" s="6">
        <v>2615.3642628962375</v>
      </c>
      <c r="D731" s="7">
        <v>43761</v>
      </c>
      <c r="E731" s="6" t="s">
        <v>55</v>
      </c>
      <c r="G731" s="7"/>
      <c r="H731" s="7"/>
    </row>
    <row r="732" spans="2:8" x14ac:dyDescent="0.2">
      <c r="B732" s="6" t="s">
        <v>48</v>
      </c>
      <c r="C732" s="6">
        <v>2612.4487594673847</v>
      </c>
      <c r="D732" s="7">
        <v>43578</v>
      </c>
      <c r="E732" s="6" t="s">
        <v>55</v>
      </c>
      <c r="G732" s="7"/>
      <c r="H732" s="7"/>
    </row>
    <row r="733" spans="2:8" x14ac:dyDescent="0.2">
      <c r="B733" s="6" t="s">
        <v>49</v>
      </c>
      <c r="C733" s="6">
        <v>2605.8286592718687</v>
      </c>
      <c r="D733" s="7">
        <v>43875</v>
      </c>
      <c r="E733" s="6" t="s">
        <v>57</v>
      </c>
      <c r="G733" s="7"/>
      <c r="H733" s="7"/>
    </row>
    <row r="734" spans="2:8" x14ac:dyDescent="0.2">
      <c r="B734" s="6" t="s">
        <v>48</v>
      </c>
      <c r="C734" s="6">
        <v>2602.8110184008447</v>
      </c>
      <c r="D734" s="7">
        <v>43880</v>
      </c>
      <c r="E734" s="6" t="s">
        <v>56</v>
      </c>
      <c r="G734" s="7"/>
      <c r="H734" s="7"/>
    </row>
    <row r="735" spans="2:8" x14ac:dyDescent="0.2">
      <c r="B735" s="6" t="s">
        <v>48</v>
      </c>
      <c r="C735" s="6">
        <v>2596.1308137917435</v>
      </c>
      <c r="D735" s="7">
        <v>43887</v>
      </c>
      <c r="E735" s="6" t="s">
        <v>55</v>
      </c>
      <c r="G735" s="7"/>
      <c r="H735" s="7"/>
    </row>
    <row r="736" spans="2:8" x14ac:dyDescent="0.2">
      <c r="B736" s="6" t="s">
        <v>48</v>
      </c>
      <c r="C736" s="6">
        <v>2593.5690863304608</v>
      </c>
      <c r="D736" s="7">
        <v>43905</v>
      </c>
      <c r="E736" s="6" t="s">
        <v>55</v>
      </c>
      <c r="G736" s="7"/>
      <c r="H736" s="7"/>
    </row>
    <row r="737" spans="2:8" x14ac:dyDescent="0.2">
      <c r="B737" s="6" t="s">
        <v>48</v>
      </c>
      <c r="C737" s="6">
        <v>2584.0786299244719</v>
      </c>
      <c r="D737" s="7">
        <v>43736</v>
      </c>
      <c r="E737" s="6" t="s">
        <v>55</v>
      </c>
      <c r="G737" s="7"/>
      <c r="H737" s="7"/>
    </row>
    <row r="738" spans="2:8" x14ac:dyDescent="0.2">
      <c r="B738" s="6" t="s">
        <v>48</v>
      </c>
      <c r="C738" s="6">
        <v>2583.0523847110285</v>
      </c>
      <c r="D738" s="7">
        <v>44003</v>
      </c>
      <c r="E738" s="6" t="s">
        <v>56</v>
      </c>
      <c r="G738" s="7"/>
      <c r="H738" s="7"/>
    </row>
    <row r="739" spans="2:8" x14ac:dyDescent="0.2">
      <c r="B739" s="6" t="s">
        <v>48</v>
      </c>
      <c r="C739" s="6">
        <v>2578.8697839041961</v>
      </c>
      <c r="D739" s="7">
        <v>43691</v>
      </c>
      <c r="E739" s="6" t="s">
        <v>55</v>
      </c>
      <c r="G739" s="7"/>
      <c r="H739" s="7"/>
    </row>
    <row r="740" spans="2:8" x14ac:dyDescent="0.2">
      <c r="B740" s="6" t="s">
        <v>48</v>
      </c>
      <c r="C740" s="6">
        <v>2574.0458418599155</v>
      </c>
      <c r="D740" s="7">
        <v>43297</v>
      </c>
      <c r="E740" s="6" t="s">
        <v>55</v>
      </c>
      <c r="G740" s="7"/>
      <c r="H740" s="7"/>
    </row>
    <row r="741" spans="2:8" x14ac:dyDescent="0.2">
      <c r="B741" s="6" t="s">
        <v>48</v>
      </c>
      <c r="C741" s="6">
        <v>2573.3805124155756</v>
      </c>
      <c r="D741" s="7">
        <v>43539</v>
      </c>
      <c r="E741" s="6" t="s">
        <v>55</v>
      </c>
      <c r="G741" s="7"/>
      <c r="H741" s="7"/>
    </row>
    <row r="742" spans="2:8" x14ac:dyDescent="0.2">
      <c r="B742" s="6" t="s">
        <v>48</v>
      </c>
      <c r="C742" s="6">
        <v>2569.7218120807956</v>
      </c>
      <c r="D742" s="7">
        <v>44010</v>
      </c>
      <c r="E742" s="6" t="s">
        <v>55</v>
      </c>
      <c r="G742" s="7"/>
      <c r="H742" s="7"/>
    </row>
    <row r="743" spans="2:8" x14ac:dyDescent="0.2">
      <c r="B743" s="6" t="s">
        <v>48</v>
      </c>
      <c r="C743" s="6">
        <v>2562.7921026693521</v>
      </c>
      <c r="D743" s="7">
        <v>43915</v>
      </c>
      <c r="E743" s="6" t="s">
        <v>55</v>
      </c>
      <c r="G743" s="7"/>
      <c r="H743" s="7"/>
    </row>
    <row r="744" spans="2:8" x14ac:dyDescent="0.2">
      <c r="B744" s="6" t="s">
        <v>48</v>
      </c>
      <c r="C744" s="6">
        <v>2561.4919523995131</v>
      </c>
      <c r="D744" s="7">
        <v>43222</v>
      </c>
      <c r="E744" s="6" t="s">
        <v>55</v>
      </c>
      <c r="G744" s="7"/>
      <c r="H744" s="7"/>
    </row>
    <row r="745" spans="2:8" x14ac:dyDescent="0.2">
      <c r="B745" s="6" t="s">
        <v>48</v>
      </c>
      <c r="C745" s="6">
        <v>2559.5036270386968</v>
      </c>
      <c r="D745" s="7">
        <v>43161</v>
      </c>
      <c r="E745" s="6" t="s">
        <v>55</v>
      </c>
      <c r="G745" s="7"/>
      <c r="H745" s="7"/>
    </row>
    <row r="746" spans="2:8" x14ac:dyDescent="0.2">
      <c r="B746" s="6" t="s">
        <v>48</v>
      </c>
      <c r="C746" s="6">
        <v>2556.4882315125819</v>
      </c>
      <c r="D746" s="7">
        <v>43514</v>
      </c>
      <c r="E746" s="6" t="s">
        <v>55</v>
      </c>
      <c r="G746" s="7"/>
      <c r="H746" s="7"/>
    </row>
    <row r="747" spans="2:8" x14ac:dyDescent="0.2">
      <c r="B747" s="6" t="s">
        <v>48</v>
      </c>
      <c r="C747" s="6">
        <v>2547.5031076927535</v>
      </c>
      <c r="D747" s="7">
        <v>43821</v>
      </c>
      <c r="E747" s="6" t="s">
        <v>55</v>
      </c>
      <c r="G747" s="7"/>
      <c r="H747" s="7"/>
    </row>
    <row r="748" spans="2:8" x14ac:dyDescent="0.2">
      <c r="B748" s="6" t="s">
        <v>48</v>
      </c>
      <c r="C748" s="6">
        <v>2533.6144488614013</v>
      </c>
      <c r="D748" s="7">
        <v>43454</v>
      </c>
      <c r="E748" s="6" t="s">
        <v>55</v>
      </c>
      <c r="G748" s="7"/>
      <c r="H748" s="7"/>
    </row>
    <row r="749" spans="2:8" x14ac:dyDescent="0.2">
      <c r="B749" s="6" t="s">
        <v>48</v>
      </c>
      <c r="C749" s="6">
        <v>2530.6308291750715</v>
      </c>
      <c r="D749" s="7">
        <v>43475</v>
      </c>
      <c r="E749" s="6" t="s">
        <v>56</v>
      </c>
      <c r="G749" s="7"/>
      <c r="H749" s="7"/>
    </row>
    <row r="750" spans="2:8" x14ac:dyDescent="0.2">
      <c r="B750" s="6" t="s">
        <v>48</v>
      </c>
      <c r="C750" s="6">
        <v>2521.0752785763816</v>
      </c>
      <c r="D750" s="7">
        <v>43533</v>
      </c>
      <c r="E750" s="6" t="s">
        <v>55</v>
      </c>
      <c r="G750" s="7"/>
      <c r="H750" s="7"/>
    </row>
    <row r="751" spans="2:8" x14ac:dyDescent="0.2">
      <c r="B751" s="6" t="s">
        <v>48</v>
      </c>
      <c r="C751" s="6">
        <v>2518.9801576870609</v>
      </c>
      <c r="D751" s="7">
        <v>43556</v>
      </c>
      <c r="E751" s="6" t="s">
        <v>56</v>
      </c>
      <c r="G751" s="7"/>
      <c r="H751" s="7"/>
    </row>
    <row r="752" spans="2:8" x14ac:dyDescent="0.2">
      <c r="B752" s="6" t="s">
        <v>48</v>
      </c>
      <c r="C752" s="6">
        <v>2517.0329247835857</v>
      </c>
      <c r="D752" s="7">
        <v>43177</v>
      </c>
      <c r="E752" s="6" t="s">
        <v>56</v>
      </c>
      <c r="G752" s="7"/>
      <c r="H752" s="7"/>
    </row>
    <row r="753" spans="2:8" x14ac:dyDescent="0.2">
      <c r="B753" s="6" t="s">
        <v>48</v>
      </c>
      <c r="C753" s="6">
        <v>2514.8537757128584</v>
      </c>
      <c r="D753" s="7">
        <v>43713</v>
      </c>
      <c r="E753" s="6" t="s">
        <v>55</v>
      </c>
      <c r="G753" s="7"/>
      <c r="H753" s="7"/>
    </row>
    <row r="754" spans="2:8" x14ac:dyDescent="0.2">
      <c r="B754" s="6" t="s">
        <v>48</v>
      </c>
      <c r="C754" s="6">
        <v>2513.3128187635411</v>
      </c>
      <c r="D754" s="7">
        <v>43439</v>
      </c>
      <c r="E754" s="6" t="s">
        <v>55</v>
      </c>
      <c r="G754" s="7"/>
      <c r="H754" s="7"/>
    </row>
    <row r="755" spans="2:8" x14ac:dyDescent="0.2">
      <c r="B755" s="6" t="s">
        <v>48</v>
      </c>
      <c r="C755" s="6">
        <v>2503.3639509539398</v>
      </c>
      <c r="D755" s="7">
        <v>43605</v>
      </c>
      <c r="E755" s="6" t="s">
        <v>55</v>
      </c>
      <c r="G755" s="7"/>
      <c r="H755" s="7"/>
    </row>
    <row r="756" spans="2:8" x14ac:dyDescent="0.2">
      <c r="B756" s="6" t="s">
        <v>48</v>
      </c>
      <c r="C756" s="6">
        <v>2499.0454619463849</v>
      </c>
      <c r="D756" s="7">
        <v>43349</v>
      </c>
      <c r="E756" s="6" t="s">
        <v>55</v>
      </c>
      <c r="G756" s="7"/>
      <c r="H756" s="7"/>
    </row>
    <row r="757" spans="2:8" x14ac:dyDescent="0.2">
      <c r="B757" s="6" t="s">
        <v>48</v>
      </c>
      <c r="C757" s="6">
        <v>2496.5677783617116</v>
      </c>
      <c r="D757" s="7">
        <v>43688</v>
      </c>
      <c r="E757" s="6" t="s">
        <v>55</v>
      </c>
      <c r="G757" s="7"/>
      <c r="H757" s="7"/>
    </row>
    <row r="758" spans="2:8" x14ac:dyDescent="0.2">
      <c r="B758" s="6" t="s">
        <v>48</v>
      </c>
      <c r="C758" s="6">
        <v>2489.5135209392702</v>
      </c>
      <c r="D758" s="7">
        <v>43589</v>
      </c>
      <c r="E758" s="6" t="s">
        <v>55</v>
      </c>
      <c r="G758" s="7"/>
      <c r="H758" s="7"/>
    </row>
    <row r="759" spans="2:8" x14ac:dyDescent="0.2">
      <c r="B759" s="6" t="s">
        <v>48</v>
      </c>
      <c r="C759" s="6">
        <v>2481.7722422356596</v>
      </c>
      <c r="D759" s="7">
        <v>43493</v>
      </c>
      <c r="E759" s="6" t="s">
        <v>55</v>
      </c>
      <c r="G759" s="7"/>
      <c r="H759" s="7"/>
    </row>
    <row r="760" spans="2:8" x14ac:dyDescent="0.2">
      <c r="B760" s="6" t="s">
        <v>48</v>
      </c>
      <c r="C760" s="6">
        <v>2481.3721917017565</v>
      </c>
      <c r="D760" s="7">
        <v>43491</v>
      </c>
      <c r="E760" s="6" t="s">
        <v>55</v>
      </c>
      <c r="G760" s="7"/>
      <c r="H760" s="7"/>
    </row>
    <row r="761" spans="2:8" x14ac:dyDescent="0.2">
      <c r="B761" s="6" t="s">
        <v>48</v>
      </c>
      <c r="C761" s="6">
        <v>2478.1635950213504</v>
      </c>
      <c r="D761" s="7">
        <v>43874</v>
      </c>
      <c r="E761" s="6" t="s">
        <v>55</v>
      </c>
      <c r="G761" s="7"/>
      <c r="H761" s="7"/>
    </row>
    <row r="762" spans="2:8" x14ac:dyDescent="0.2">
      <c r="B762" s="6" t="s">
        <v>48</v>
      </c>
      <c r="C762" s="6">
        <v>2475.1227765723452</v>
      </c>
      <c r="D762" s="7">
        <v>43751</v>
      </c>
      <c r="E762" s="6" t="s">
        <v>55</v>
      </c>
      <c r="G762" s="7"/>
      <c r="H762" s="7"/>
    </row>
    <row r="763" spans="2:8" x14ac:dyDescent="0.2">
      <c r="B763" s="6" t="s">
        <v>48</v>
      </c>
      <c r="C763" s="6">
        <v>2472.9001768784037</v>
      </c>
      <c r="D763" s="7">
        <v>43323</v>
      </c>
      <c r="E763" s="6" t="s">
        <v>55</v>
      </c>
      <c r="G763" s="7"/>
      <c r="H763" s="7"/>
    </row>
    <row r="764" spans="2:8" x14ac:dyDescent="0.2">
      <c r="B764" s="6" t="s">
        <v>48</v>
      </c>
      <c r="C764" s="6">
        <v>2471.9419030937702</v>
      </c>
      <c r="D764" s="7">
        <v>43967</v>
      </c>
      <c r="E764" s="6" t="s">
        <v>56</v>
      </c>
      <c r="G764" s="7"/>
      <c r="H764" s="7"/>
    </row>
    <row r="765" spans="2:8" x14ac:dyDescent="0.2">
      <c r="B765" s="6" t="s">
        <v>48</v>
      </c>
      <c r="C765" s="6">
        <v>2470.1969504186468</v>
      </c>
      <c r="D765" s="7">
        <v>43536</v>
      </c>
      <c r="E765" s="6" t="s">
        <v>55</v>
      </c>
      <c r="G765" s="7"/>
      <c r="H765" s="7"/>
    </row>
    <row r="766" spans="2:8" x14ac:dyDescent="0.2">
      <c r="B766" s="6" t="s">
        <v>48</v>
      </c>
      <c r="C766" s="6">
        <v>2467.1897229834181</v>
      </c>
      <c r="D766" s="7">
        <v>43507</v>
      </c>
      <c r="E766" s="6" t="s">
        <v>56</v>
      </c>
      <c r="G766" s="7"/>
      <c r="H766" s="7"/>
    </row>
    <row r="767" spans="2:8" x14ac:dyDescent="0.2">
      <c r="B767" s="6" t="s">
        <v>48</v>
      </c>
      <c r="C767" s="6">
        <v>2466.2901777644711</v>
      </c>
      <c r="D767" s="7">
        <v>43216</v>
      </c>
      <c r="E767" s="6" t="s">
        <v>56</v>
      </c>
      <c r="G767" s="7"/>
      <c r="H767" s="7"/>
    </row>
    <row r="768" spans="2:8" x14ac:dyDescent="0.2">
      <c r="B768" s="6" t="s">
        <v>48</v>
      </c>
      <c r="C768" s="6">
        <v>2460.8945049439371</v>
      </c>
      <c r="D768" s="7">
        <v>43527</v>
      </c>
      <c r="E768" s="6" t="s">
        <v>55</v>
      </c>
      <c r="G768" s="7"/>
      <c r="H768" s="7"/>
    </row>
    <row r="769" spans="2:8" x14ac:dyDescent="0.2">
      <c r="B769" s="6" t="s">
        <v>48</v>
      </c>
      <c r="C769" s="6">
        <v>2447.2477018703871</v>
      </c>
      <c r="D769" s="7">
        <v>43599</v>
      </c>
      <c r="E769" s="6" t="s">
        <v>55</v>
      </c>
      <c r="G769" s="7"/>
      <c r="H769" s="7"/>
    </row>
    <row r="770" spans="2:8" x14ac:dyDescent="0.2">
      <c r="B770" s="6" t="s">
        <v>48</v>
      </c>
      <c r="C770" s="6">
        <v>2443.6503934358652</v>
      </c>
      <c r="D770" s="7">
        <v>43585</v>
      </c>
      <c r="E770" s="6" t="s">
        <v>55</v>
      </c>
      <c r="G770" s="7"/>
      <c r="H770" s="7"/>
    </row>
    <row r="771" spans="2:8" x14ac:dyDescent="0.2">
      <c r="B771" s="6" t="s">
        <v>49</v>
      </c>
      <c r="C771" s="6">
        <v>2436.1305091384361</v>
      </c>
      <c r="D771" s="7">
        <v>43498</v>
      </c>
      <c r="E771" s="6" t="s">
        <v>57</v>
      </c>
      <c r="G771" s="7"/>
      <c r="H771" s="7"/>
    </row>
    <row r="772" spans="2:8" x14ac:dyDescent="0.2">
      <c r="B772" s="6" t="s">
        <v>48</v>
      </c>
      <c r="C772" s="6">
        <v>2431.1474205031545</v>
      </c>
      <c r="D772" s="7">
        <v>43771</v>
      </c>
      <c r="E772" s="6" t="s">
        <v>56</v>
      </c>
      <c r="G772" s="7"/>
      <c r="H772" s="7"/>
    </row>
    <row r="773" spans="2:8" x14ac:dyDescent="0.2">
      <c r="B773" s="6" t="s">
        <v>48</v>
      </c>
      <c r="C773" s="6">
        <v>2428.3210959238863</v>
      </c>
      <c r="D773" s="7">
        <v>43865</v>
      </c>
      <c r="E773" s="6" t="s">
        <v>55</v>
      </c>
      <c r="G773" s="7"/>
      <c r="H773" s="7"/>
    </row>
    <row r="774" spans="2:8" x14ac:dyDescent="0.2">
      <c r="B774" s="6" t="s">
        <v>48</v>
      </c>
      <c r="C774" s="6">
        <v>2427.3418774298202</v>
      </c>
      <c r="D774" s="7">
        <v>43487</v>
      </c>
      <c r="E774" s="6" t="s">
        <v>55</v>
      </c>
      <c r="G774" s="7"/>
      <c r="H774" s="7"/>
    </row>
    <row r="775" spans="2:8" x14ac:dyDescent="0.2">
      <c r="B775" s="6" t="s">
        <v>48</v>
      </c>
      <c r="C775" s="6">
        <v>2425.2525872376095</v>
      </c>
      <c r="D775" s="7">
        <v>43852</v>
      </c>
      <c r="E775" s="6" t="s">
        <v>55</v>
      </c>
      <c r="G775" s="7"/>
      <c r="H775" s="7"/>
    </row>
    <row r="776" spans="2:8" x14ac:dyDescent="0.2">
      <c r="B776" s="6" t="s">
        <v>49</v>
      </c>
      <c r="C776" s="6">
        <v>2421.0076866861823</v>
      </c>
      <c r="D776" s="7">
        <v>43460</v>
      </c>
      <c r="E776" s="6" t="s">
        <v>57</v>
      </c>
      <c r="G776" s="7"/>
      <c r="H776" s="7"/>
    </row>
    <row r="777" spans="2:8" x14ac:dyDescent="0.2">
      <c r="B777" s="6" t="s">
        <v>48</v>
      </c>
      <c r="C777" s="6">
        <v>2413.1467262938991</v>
      </c>
      <c r="D777" s="7">
        <v>43413</v>
      </c>
      <c r="E777" s="6" t="s">
        <v>55</v>
      </c>
      <c r="G777" s="7"/>
      <c r="H777" s="7"/>
    </row>
    <row r="778" spans="2:8" x14ac:dyDescent="0.2">
      <c r="B778" s="6" t="s">
        <v>48</v>
      </c>
      <c r="C778" s="6">
        <v>2409.59985842477</v>
      </c>
      <c r="D778" s="7">
        <v>43314</v>
      </c>
      <c r="E778" s="6" t="s">
        <v>55</v>
      </c>
      <c r="G778" s="7"/>
      <c r="H778" s="7"/>
    </row>
    <row r="779" spans="2:8" x14ac:dyDescent="0.2">
      <c r="B779" s="6" t="s">
        <v>49</v>
      </c>
      <c r="C779" s="6">
        <v>2408.5546735737967</v>
      </c>
      <c r="D779" s="7">
        <v>43896</v>
      </c>
      <c r="E779" s="6" t="s">
        <v>57</v>
      </c>
      <c r="G779" s="7"/>
      <c r="H779" s="7"/>
    </row>
    <row r="780" spans="2:8" x14ac:dyDescent="0.2">
      <c r="B780" s="6" t="s">
        <v>48</v>
      </c>
      <c r="C780" s="6">
        <v>2407.8976508285205</v>
      </c>
      <c r="D780" s="7">
        <v>43910</v>
      </c>
      <c r="E780" s="6" t="s">
        <v>55</v>
      </c>
      <c r="G780" s="7"/>
      <c r="H780" s="7"/>
    </row>
    <row r="781" spans="2:8" x14ac:dyDescent="0.2">
      <c r="B781" s="6" t="s">
        <v>49</v>
      </c>
      <c r="C781" s="6">
        <v>2388.5273140977947</v>
      </c>
      <c r="D781" s="7">
        <v>43709</v>
      </c>
      <c r="E781" s="6" t="s">
        <v>57</v>
      </c>
      <c r="G781" s="7"/>
      <c r="H781" s="7"/>
    </row>
    <row r="782" spans="2:8" x14ac:dyDescent="0.2">
      <c r="B782" s="6" t="s">
        <v>48</v>
      </c>
      <c r="C782" s="6">
        <v>2387.8957646299409</v>
      </c>
      <c r="D782" s="7">
        <v>43754</v>
      </c>
      <c r="E782" s="6" t="s">
        <v>56</v>
      </c>
      <c r="G782" s="7"/>
      <c r="H782" s="7"/>
    </row>
    <row r="783" spans="2:8" x14ac:dyDescent="0.2">
      <c r="B783" s="6" t="s">
        <v>48</v>
      </c>
      <c r="C783" s="6">
        <v>2380.2994218293361</v>
      </c>
      <c r="D783" s="7">
        <v>43320</v>
      </c>
      <c r="E783" s="6" t="s">
        <v>56</v>
      </c>
      <c r="G783" s="7"/>
      <c r="H783" s="7"/>
    </row>
    <row r="784" spans="2:8" x14ac:dyDescent="0.2">
      <c r="B784" s="6" t="s">
        <v>48</v>
      </c>
      <c r="C784" s="6">
        <v>2379.4915458817145</v>
      </c>
      <c r="D784" s="7">
        <v>43333</v>
      </c>
      <c r="E784" s="6" t="s">
        <v>55</v>
      </c>
      <c r="G784" s="7"/>
      <c r="H784" s="7"/>
    </row>
    <row r="785" spans="2:8" x14ac:dyDescent="0.2">
      <c r="B785" s="6" t="s">
        <v>48</v>
      </c>
      <c r="C785" s="6">
        <v>2377.5045300505353</v>
      </c>
      <c r="D785" s="7">
        <v>43374</v>
      </c>
      <c r="E785" s="6" t="s">
        <v>55</v>
      </c>
      <c r="G785" s="7"/>
      <c r="H785" s="7"/>
    </row>
    <row r="786" spans="2:8" x14ac:dyDescent="0.2">
      <c r="B786" s="6" t="s">
        <v>48</v>
      </c>
      <c r="C786" s="6">
        <v>2377.4824241996516</v>
      </c>
      <c r="D786" s="7">
        <v>43867</v>
      </c>
      <c r="E786" s="6" t="s">
        <v>55</v>
      </c>
      <c r="G786" s="7"/>
      <c r="H786" s="7"/>
    </row>
    <row r="787" spans="2:8" x14ac:dyDescent="0.2">
      <c r="B787" s="6" t="s">
        <v>48</v>
      </c>
      <c r="C787" s="6">
        <v>2373.0520311229311</v>
      </c>
      <c r="D787" s="7">
        <v>43877</v>
      </c>
      <c r="E787" s="6" t="s">
        <v>55</v>
      </c>
      <c r="G787" s="7"/>
      <c r="H787" s="7"/>
    </row>
    <row r="788" spans="2:8" x14ac:dyDescent="0.2">
      <c r="B788" s="6" t="s">
        <v>48</v>
      </c>
      <c r="C788" s="6">
        <v>2367.4970023740216</v>
      </c>
      <c r="D788" s="7">
        <v>43666</v>
      </c>
      <c r="E788" s="6" t="s">
        <v>55</v>
      </c>
      <c r="G788" s="7"/>
      <c r="H788" s="7"/>
    </row>
    <row r="789" spans="2:8" x14ac:dyDescent="0.2">
      <c r="B789" s="6" t="s">
        <v>49</v>
      </c>
      <c r="C789" s="6">
        <v>2353.2016538476869</v>
      </c>
      <c r="D789" s="7">
        <v>43581</v>
      </c>
      <c r="E789" s="6" t="s">
        <v>57</v>
      </c>
      <c r="G789" s="7"/>
      <c r="H789" s="7"/>
    </row>
    <row r="790" spans="2:8" x14ac:dyDescent="0.2">
      <c r="B790" s="6" t="s">
        <v>48</v>
      </c>
      <c r="C790" s="6">
        <v>2346.8329053518223</v>
      </c>
      <c r="D790" s="7">
        <v>43374</v>
      </c>
      <c r="E790" s="6" t="s">
        <v>56</v>
      </c>
      <c r="G790" s="7"/>
      <c r="H790" s="7"/>
    </row>
    <row r="791" spans="2:8" x14ac:dyDescent="0.2">
      <c r="B791" s="6" t="s">
        <v>48</v>
      </c>
      <c r="C791" s="6">
        <v>2346.7274262337141</v>
      </c>
      <c r="D791" s="7">
        <v>43758</v>
      </c>
      <c r="E791" s="6" t="s">
        <v>56</v>
      </c>
      <c r="G791" s="7"/>
      <c r="H791" s="7"/>
    </row>
    <row r="792" spans="2:8" x14ac:dyDescent="0.2">
      <c r="B792" s="6" t="s">
        <v>48</v>
      </c>
      <c r="C792" s="6">
        <v>2338.8528378780156</v>
      </c>
      <c r="D792" s="7">
        <v>43475</v>
      </c>
      <c r="E792" s="6" t="s">
        <v>55</v>
      </c>
      <c r="G792" s="7"/>
      <c r="H792" s="7"/>
    </row>
    <row r="793" spans="2:8" x14ac:dyDescent="0.2">
      <c r="B793" s="6" t="s">
        <v>48</v>
      </c>
      <c r="C793" s="6">
        <v>2324.6079590151048</v>
      </c>
      <c r="D793" s="7">
        <v>43467</v>
      </c>
      <c r="E793" s="6" t="s">
        <v>56</v>
      </c>
      <c r="G793" s="7"/>
      <c r="H793" s="7"/>
    </row>
    <row r="794" spans="2:8" x14ac:dyDescent="0.2">
      <c r="B794" s="6" t="s">
        <v>48</v>
      </c>
      <c r="C794" s="6">
        <v>2323.8967330835335</v>
      </c>
      <c r="D794" s="7">
        <v>43829</v>
      </c>
      <c r="E794" s="6" t="s">
        <v>56</v>
      </c>
      <c r="G794" s="7"/>
      <c r="H794" s="7"/>
    </row>
    <row r="795" spans="2:8" x14ac:dyDescent="0.2">
      <c r="B795" s="6" t="s">
        <v>48</v>
      </c>
      <c r="C795" s="6">
        <v>2315.7538295875161</v>
      </c>
      <c r="D795" s="7">
        <v>43327</v>
      </c>
      <c r="E795" s="6" t="s">
        <v>55</v>
      </c>
      <c r="G795" s="7"/>
      <c r="H795" s="7"/>
    </row>
    <row r="796" spans="2:8" x14ac:dyDescent="0.2">
      <c r="B796" s="6" t="s">
        <v>48</v>
      </c>
      <c r="C796" s="6">
        <v>2308.2744797650748</v>
      </c>
      <c r="D796" s="7">
        <v>43633</v>
      </c>
      <c r="E796" s="6" t="s">
        <v>55</v>
      </c>
      <c r="G796" s="7"/>
      <c r="H796" s="7"/>
    </row>
    <row r="797" spans="2:8" x14ac:dyDescent="0.2">
      <c r="B797" s="6" t="s">
        <v>48</v>
      </c>
      <c r="C797" s="6">
        <v>2303.4657337007761</v>
      </c>
      <c r="D797" s="7">
        <v>43982</v>
      </c>
      <c r="E797" s="6" t="s">
        <v>55</v>
      </c>
      <c r="G797" s="7"/>
      <c r="H797" s="7"/>
    </row>
    <row r="798" spans="2:8" x14ac:dyDescent="0.2">
      <c r="B798" s="6" t="s">
        <v>48</v>
      </c>
      <c r="C798" s="6">
        <v>2301.9876841861783</v>
      </c>
      <c r="D798" s="7">
        <v>43409</v>
      </c>
      <c r="E798" s="6" t="s">
        <v>55</v>
      </c>
      <c r="G798" s="7"/>
      <c r="H798" s="7"/>
    </row>
    <row r="799" spans="2:8" x14ac:dyDescent="0.2">
      <c r="B799" s="6" t="s">
        <v>48</v>
      </c>
      <c r="C799" s="6">
        <v>2298.8344204357841</v>
      </c>
      <c r="D799" s="7">
        <v>43687</v>
      </c>
      <c r="E799" s="6" t="s">
        <v>55</v>
      </c>
      <c r="G799" s="7"/>
      <c r="H799" s="7"/>
    </row>
    <row r="800" spans="2:8" x14ac:dyDescent="0.2">
      <c r="B800" s="6" t="s">
        <v>48</v>
      </c>
      <c r="C800" s="6">
        <v>2294.5700196475568</v>
      </c>
      <c r="D800" s="7">
        <v>43969</v>
      </c>
      <c r="E800" s="6" t="s">
        <v>55</v>
      </c>
      <c r="G800" s="7"/>
      <c r="H800" s="7"/>
    </row>
    <row r="801" spans="2:8" x14ac:dyDescent="0.2">
      <c r="B801" s="6" t="s">
        <v>48</v>
      </c>
      <c r="C801" s="6">
        <v>2291.0176357915711</v>
      </c>
      <c r="D801" s="7">
        <v>43277</v>
      </c>
      <c r="E801" s="6" t="s">
        <v>55</v>
      </c>
      <c r="G801" s="7"/>
      <c r="H801" s="7"/>
    </row>
    <row r="802" spans="2:8" x14ac:dyDescent="0.2">
      <c r="B802" s="6" t="s">
        <v>48</v>
      </c>
      <c r="C802" s="6">
        <v>2290.9932530065275</v>
      </c>
      <c r="D802" s="7">
        <v>44000</v>
      </c>
      <c r="E802" s="6" t="s">
        <v>55</v>
      </c>
      <c r="G802" s="7"/>
      <c r="H802" s="7"/>
    </row>
    <row r="803" spans="2:8" x14ac:dyDescent="0.2">
      <c r="B803" s="6" t="s">
        <v>48</v>
      </c>
      <c r="C803" s="6">
        <v>2289.4642780537861</v>
      </c>
      <c r="D803" s="7">
        <v>43435</v>
      </c>
      <c r="E803" s="6" t="s">
        <v>55</v>
      </c>
      <c r="G803" s="7"/>
      <c r="H803" s="7"/>
    </row>
    <row r="804" spans="2:8" x14ac:dyDescent="0.2">
      <c r="B804" s="6" t="s">
        <v>48</v>
      </c>
      <c r="C804" s="6">
        <v>2289.3984985294323</v>
      </c>
      <c r="D804" s="7">
        <v>44002</v>
      </c>
      <c r="E804" s="6" t="s">
        <v>55</v>
      </c>
      <c r="G804" s="7"/>
      <c r="H804" s="7"/>
    </row>
    <row r="805" spans="2:8" x14ac:dyDescent="0.2">
      <c r="B805" s="6" t="s">
        <v>48</v>
      </c>
      <c r="C805" s="6">
        <v>2278.5906568659379</v>
      </c>
      <c r="D805" s="7">
        <v>43585</v>
      </c>
      <c r="E805" s="6" t="s">
        <v>55</v>
      </c>
      <c r="G805" s="7"/>
      <c r="H805" s="7"/>
    </row>
    <row r="806" spans="2:8" x14ac:dyDescent="0.2">
      <c r="B806" s="6" t="s">
        <v>48</v>
      </c>
      <c r="C806" s="6">
        <v>2277.5846857993897</v>
      </c>
      <c r="D806" s="7">
        <v>43897</v>
      </c>
      <c r="E806" s="6" t="s">
        <v>56</v>
      </c>
      <c r="G806" s="7"/>
      <c r="H806" s="7"/>
    </row>
    <row r="807" spans="2:8" x14ac:dyDescent="0.2">
      <c r="B807" s="6" t="s">
        <v>48</v>
      </c>
      <c r="C807" s="6">
        <v>2277.3211791183689</v>
      </c>
      <c r="D807" s="7">
        <v>43819</v>
      </c>
      <c r="E807" s="6" t="s">
        <v>55</v>
      </c>
      <c r="G807" s="7"/>
      <c r="H807" s="7"/>
    </row>
    <row r="808" spans="2:8" x14ac:dyDescent="0.2">
      <c r="B808" s="6" t="s">
        <v>48</v>
      </c>
      <c r="C808" s="6">
        <v>2272.3635174794895</v>
      </c>
      <c r="D808" s="7">
        <v>43487</v>
      </c>
      <c r="E808" s="6" t="s">
        <v>56</v>
      </c>
      <c r="G808" s="7"/>
      <c r="H808" s="7"/>
    </row>
    <row r="809" spans="2:8" x14ac:dyDescent="0.2">
      <c r="B809" s="6" t="s">
        <v>48</v>
      </c>
      <c r="C809" s="6">
        <v>2271.6991695360034</v>
      </c>
      <c r="D809" s="7">
        <v>43786</v>
      </c>
      <c r="E809" s="6" t="s">
        <v>55</v>
      </c>
      <c r="G809" s="7"/>
      <c r="H809" s="7"/>
    </row>
    <row r="810" spans="2:8" x14ac:dyDescent="0.2">
      <c r="B810" s="6" t="s">
        <v>48</v>
      </c>
      <c r="C810" s="6">
        <v>2261.6510933996574</v>
      </c>
      <c r="D810" s="7">
        <v>43349</v>
      </c>
      <c r="E810" s="6" t="s">
        <v>55</v>
      </c>
      <c r="G810" s="7"/>
      <c r="H810" s="7"/>
    </row>
    <row r="811" spans="2:8" x14ac:dyDescent="0.2">
      <c r="B811" s="6" t="s">
        <v>48</v>
      </c>
      <c r="C811" s="6">
        <v>2259.1216020131455</v>
      </c>
      <c r="D811" s="7">
        <v>43701</v>
      </c>
      <c r="E811" s="6" t="s">
        <v>56</v>
      </c>
      <c r="G811" s="7"/>
      <c r="H811" s="7"/>
    </row>
    <row r="812" spans="2:8" x14ac:dyDescent="0.2">
      <c r="B812" s="6" t="s">
        <v>48</v>
      </c>
      <c r="C812" s="6">
        <v>2256.2284282221285</v>
      </c>
      <c r="D812" s="7">
        <v>43410</v>
      </c>
      <c r="E812" s="6" t="s">
        <v>55</v>
      </c>
      <c r="G812" s="7"/>
      <c r="H812" s="7"/>
    </row>
    <row r="813" spans="2:8" x14ac:dyDescent="0.2">
      <c r="B813" s="6" t="s">
        <v>48</v>
      </c>
      <c r="C813" s="6">
        <v>2245.3255187805016</v>
      </c>
      <c r="D813" s="7">
        <v>43575</v>
      </c>
      <c r="E813" s="6" t="s">
        <v>55</v>
      </c>
      <c r="G813" s="7"/>
      <c r="H813" s="7"/>
    </row>
    <row r="814" spans="2:8" x14ac:dyDescent="0.2">
      <c r="B814" s="6" t="s">
        <v>48</v>
      </c>
      <c r="C814" s="6">
        <v>2242.8157941419386</v>
      </c>
      <c r="D814" s="7">
        <v>43863</v>
      </c>
      <c r="E814" s="6" t="s">
        <v>55</v>
      </c>
      <c r="G814" s="7"/>
      <c r="H814" s="7"/>
    </row>
    <row r="815" spans="2:8" x14ac:dyDescent="0.2">
      <c r="B815" s="6" t="s">
        <v>48</v>
      </c>
      <c r="C815" s="6">
        <v>2233.0070900332062</v>
      </c>
      <c r="D815" s="7">
        <v>43819</v>
      </c>
      <c r="E815" s="6" t="s">
        <v>55</v>
      </c>
      <c r="G815" s="7"/>
      <c r="H815" s="7"/>
    </row>
    <row r="816" spans="2:8" x14ac:dyDescent="0.2">
      <c r="B816" s="6" t="s">
        <v>48</v>
      </c>
      <c r="C816" s="6">
        <v>2232.8846759096245</v>
      </c>
      <c r="D816" s="7">
        <v>43697</v>
      </c>
      <c r="E816" s="6" t="s">
        <v>55</v>
      </c>
      <c r="G816" s="7"/>
      <c r="H816" s="7"/>
    </row>
    <row r="817" spans="2:8" x14ac:dyDescent="0.2">
      <c r="B817" s="6" t="s">
        <v>48</v>
      </c>
      <c r="C817" s="6">
        <v>2223.3583849443021</v>
      </c>
      <c r="D817" s="7">
        <v>43454</v>
      </c>
      <c r="E817" s="6" t="s">
        <v>55</v>
      </c>
      <c r="G817" s="7"/>
      <c r="H817" s="7"/>
    </row>
    <row r="818" spans="2:8" x14ac:dyDescent="0.2">
      <c r="B818" s="6" t="s">
        <v>49</v>
      </c>
      <c r="C818" s="6">
        <v>2219.4519033078554</v>
      </c>
      <c r="D818" s="7">
        <v>43830</v>
      </c>
      <c r="E818" s="6" t="s">
        <v>57</v>
      </c>
      <c r="G818" s="7"/>
      <c r="H818" s="7"/>
    </row>
    <row r="819" spans="2:8" x14ac:dyDescent="0.2">
      <c r="B819" s="6" t="s">
        <v>48</v>
      </c>
      <c r="C819" s="6">
        <v>2211.2988677913581</v>
      </c>
      <c r="D819" s="7">
        <v>44011</v>
      </c>
      <c r="E819" s="6" t="s">
        <v>55</v>
      </c>
      <c r="G819" s="7"/>
      <c r="H819" s="7"/>
    </row>
    <row r="820" spans="2:8" x14ac:dyDescent="0.2">
      <c r="B820" s="6" t="s">
        <v>48</v>
      </c>
      <c r="C820" s="6">
        <v>2202.0166665956795</v>
      </c>
      <c r="D820" s="7">
        <v>43936</v>
      </c>
      <c r="E820" s="6" t="s">
        <v>56</v>
      </c>
      <c r="G820" s="7"/>
      <c r="H820" s="7"/>
    </row>
    <row r="821" spans="2:8" x14ac:dyDescent="0.2">
      <c r="B821" s="6" t="s">
        <v>48</v>
      </c>
      <c r="C821" s="6">
        <v>2201.1934803496943</v>
      </c>
      <c r="D821" s="7">
        <v>43549</v>
      </c>
      <c r="E821" s="6" t="s">
        <v>55</v>
      </c>
      <c r="G821" s="7"/>
      <c r="H821" s="7"/>
    </row>
    <row r="822" spans="2:8" x14ac:dyDescent="0.2">
      <c r="B822" s="6" t="s">
        <v>48</v>
      </c>
      <c r="C822" s="6">
        <v>2185.609319666351</v>
      </c>
      <c r="D822" s="7">
        <v>43811</v>
      </c>
      <c r="E822" s="6" t="s">
        <v>56</v>
      </c>
      <c r="G822" s="7"/>
      <c r="H822" s="7"/>
    </row>
    <row r="823" spans="2:8" x14ac:dyDescent="0.2">
      <c r="B823" s="6" t="s">
        <v>48</v>
      </c>
      <c r="C823" s="6">
        <v>2178.2515527006422</v>
      </c>
      <c r="D823" s="7">
        <v>43451</v>
      </c>
      <c r="E823" s="6" t="s">
        <v>55</v>
      </c>
      <c r="G823" s="7"/>
      <c r="H823" s="7"/>
    </row>
    <row r="824" spans="2:8" x14ac:dyDescent="0.2">
      <c r="B824" s="6" t="s">
        <v>48</v>
      </c>
      <c r="C824" s="6">
        <v>2174.1244179720511</v>
      </c>
      <c r="D824" s="7">
        <v>43836</v>
      </c>
      <c r="E824" s="6" t="s">
        <v>56</v>
      </c>
      <c r="G824" s="7"/>
      <c r="H824" s="7"/>
    </row>
    <row r="825" spans="2:8" x14ac:dyDescent="0.2">
      <c r="B825" s="6" t="s">
        <v>48</v>
      </c>
      <c r="C825" s="6">
        <v>2167.96837677535</v>
      </c>
      <c r="D825" s="7">
        <v>43833</v>
      </c>
      <c r="E825" s="6" t="s">
        <v>55</v>
      </c>
      <c r="G825" s="7"/>
      <c r="H825" s="7"/>
    </row>
    <row r="826" spans="2:8" x14ac:dyDescent="0.2">
      <c r="B826" s="6" t="s">
        <v>48</v>
      </c>
      <c r="C826" s="6">
        <v>2154.6451760929372</v>
      </c>
      <c r="D826" s="7">
        <v>43616</v>
      </c>
      <c r="E826" s="6" t="s">
        <v>55</v>
      </c>
      <c r="G826" s="7"/>
      <c r="H826" s="7"/>
    </row>
    <row r="827" spans="2:8" x14ac:dyDescent="0.2">
      <c r="B827" s="6" t="s">
        <v>48</v>
      </c>
      <c r="C827" s="6">
        <v>2146.3609268570381</v>
      </c>
      <c r="D827" s="7">
        <v>43890</v>
      </c>
      <c r="E827" s="6" t="s">
        <v>55</v>
      </c>
      <c r="G827" s="7"/>
      <c r="H827" s="7"/>
    </row>
    <row r="828" spans="2:8" x14ac:dyDescent="0.2">
      <c r="B828" s="6" t="s">
        <v>48</v>
      </c>
      <c r="C828" s="6">
        <v>2146.112009163633</v>
      </c>
      <c r="D828" s="7">
        <v>43875</v>
      </c>
      <c r="E828" s="6" t="s">
        <v>55</v>
      </c>
      <c r="G828" s="7"/>
      <c r="H828" s="7"/>
    </row>
    <row r="829" spans="2:8" x14ac:dyDescent="0.2">
      <c r="B829" s="6" t="s">
        <v>48</v>
      </c>
      <c r="C829" s="6">
        <v>2141.9655533657783</v>
      </c>
      <c r="D829" s="7">
        <v>43463</v>
      </c>
      <c r="E829" s="6" t="s">
        <v>55</v>
      </c>
      <c r="G829" s="7"/>
      <c r="H829" s="7"/>
    </row>
    <row r="830" spans="2:8" x14ac:dyDescent="0.2">
      <c r="B830" s="6" t="s">
        <v>48</v>
      </c>
      <c r="C830" s="6">
        <v>2138.5364520009953</v>
      </c>
      <c r="D830" s="7">
        <v>43879</v>
      </c>
      <c r="E830" s="6" t="s">
        <v>55</v>
      </c>
      <c r="G830" s="7"/>
      <c r="H830" s="7"/>
    </row>
    <row r="831" spans="2:8" x14ac:dyDescent="0.2">
      <c r="B831" s="6" t="s">
        <v>48</v>
      </c>
      <c r="C831" s="6">
        <v>2133.4932966350866</v>
      </c>
      <c r="D831" s="7">
        <v>43767</v>
      </c>
      <c r="E831" s="6" t="s">
        <v>56</v>
      </c>
      <c r="G831" s="7"/>
      <c r="H831" s="7"/>
    </row>
    <row r="832" spans="2:8" x14ac:dyDescent="0.2">
      <c r="B832" s="6" t="s">
        <v>48</v>
      </c>
      <c r="C832" s="6">
        <v>2131.0448907461096</v>
      </c>
      <c r="D832" s="7">
        <v>43596</v>
      </c>
      <c r="E832" s="6" t="s">
        <v>55</v>
      </c>
      <c r="G832" s="7"/>
      <c r="H832" s="7"/>
    </row>
    <row r="833" spans="2:8" x14ac:dyDescent="0.2">
      <c r="B833" s="6" t="s">
        <v>48</v>
      </c>
      <c r="C833" s="6">
        <v>2124.0217763058245</v>
      </c>
      <c r="D833" s="7">
        <v>43640</v>
      </c>
      <c r="E833" s="6" t="s">
        <v>55</v>
      </c>
      <c r="G833" s="7"/>
      <c r="H833" s="7"/>
    </row>
    <row r="834" spans="2:8" x14ac:dyDescent="0.2">
      <c r="B834" s="6" t="s">
        <v>48</v>
      </c>
      <c r="C834" s="6">
        <v>2108.1622918431926</v>
      </c>
      <c r="D834" s="7">
        <v>43717</v>
      </c>
      <c r="E834" s="6" t="s">
        <v>55</v>
      </c>
      <c r="G834" s="7"/>
      <c r="H834" s="7"/>
    </row>
    <row r="835" spans="2:8" x14ac:dyDescent="0.2">
      <c r="B835" s="6" t="s">
        <v>48</v>
      </c>
      <c r="C835" s="6">
        <v>2106.0686018972465</v>
      </c>
      <c r="D835" s="7">
        <v>43526</v>
      </c>
      <c r="E835" s="6" t="s">
        <v>55</v>
      </c>
      <c r="G835" s="7"/>
      <c r="H835" s="7"/>
    </row>
    <row r="836" spans="2:8" x14ac:dyDescent="0.2">
      <c r="B836" s="6" t="s">
        <v>48</v>
      </c>
      <c r="C836" s="6">
        <v>2101.9224389772075</v>
      </c>
      <c r="D836" s="7">
        <v>43796</v>
      </c>
      <c r="E836" s="6" t="s">
        <v>55</v>
      </c>
      <c r="G836" s="7"/>
      <c r="H836" s="7"/>
    </row>
    <row r="837" spans="2:8" x14ac:dyDescent="0.2">
      <c r="B837" s="6" t="s">
        <v>48</v>
      </c>
      <c r="C837" s="6">
        <v>2096.9368119753303</v>
      </c>
      <c r="D837" s="7">
        <v>43921</v>
      </c>
      <c r="E837" s="6" t="s">
        <v>55</v>
      </c>
      <c r="G837" s="7"/>
      <c r="H837" s="7"/>
    </row>
    <row r="838" spans="2:8" x14ac:dyDescent="0.2">
      <c r="B838" s="6" t="s">
        <v>48</v>
      </c>
      <c r="C838" s="6">
        <v>2087.6437412386003</v>
      </c>
      <c r="D838" s="7">
        <v>43776</v>
      </c>
      <c r="E838" s="6" t="s">
        <v>56</v>
      </c>
      <c r="G838" s="7"/>
      <c r="H838" s="7"/>
    </row>
    <row r="839" spans="2:8" x14ac:dyDescent="0.2">
      <c r="B839" s="6" t="s">
        <v>48</v>
      </c>
      <c r="C839" s="6">
        <v>2077.7113796435306</v>
      </c>
      <c r="D839" s="7">
        <v>43824</v>
      </c>
      <c r="E839" s="6" t="s">
        <v>55</v>
      </c>
      <c r="G839" s="7"/>
      <c r="H839" s="7"/>
    </row>
    <row r="840" spans="2:8" x14ac:dyDescent="0.2">
      <c r="B840" s="6" t="s">
        <v>48</v>
      </c>
      <c r="C840" s="6">
        <v>2070.8519795162792</v>
      </c>
      <c r="D840" s="7">
        <v>43976</v>
      </c>
      <c r="E840" s="6" t="s">
        <v>55</v>
      </c>
      <c r="G840" s="7"/>
      <c r="H840" s="7"/>
    </row>
    <row r="841" spans="2:8" x14ac:dyDescent="0.2">
      <c r="B841" s="6" t="s">
        <v>48</v>
      </c>
      <c r="C841" s="6">
        <v>2063.3172550436607</v>
      </c>
      <c r="D841" s="7">
        <v>43962</v>
      </c>
      <c r="E841" s="6" t="s">
        <v>55</v>
      </c>
      <c r="G841" s="7"/>
      <c r="H841" s="7"/>
    </row>
    <row r="842" spans="2:8" x14ac:dyDescent="0.2">
      <c r="B842" s="6" t="s">
        <v>48</v>
      </c>
      <c r="C842" s="6">
        <v>2056.0548881022037</v>
      </c>
      <c r="D842" s="7">
        <v>43538</v>
      </c>
      <c r="E842" s="6" t="s">
        <v>56</v>
      </c>
      <c r="G842" s="7"/>
      <c r="H842" s="7"/>
    </row>
    <row r="843" spans="2:8" x14ac:dyDescent="0.2">
      <c r="B843" s="6" t="s">
        <v>48</v>
      </c>
      <c r="C843" s="6">
        <v>2049.7079963508504</v>
      </c>
      <c r="D843" s="7">
        <v>43284</v>
      </c>
      <c r="E843" s="6" t="s">
        <v>55</v>
      </c>
      <c r="G843" s="7"/>
      <c r="H843" s="7"/>
    </row>
    <row r="844" spans="2:8" x14ac:dyDescent="0.2">
      <c r="B844" s="6" t="s">
        <v>48</v>
      </c>
      <c r="C844" s="6">
        <v>2043.2473340856263</v>
      </c>
      <c r="D844" s="7">
        <v>43435</v>
      </c>
      <c r="E844" s="6" t="s">
        <v>55</v>
      </c>
      <c r="G844" s="7"/>
      <c r="H844" s="7"/>
    </row>
    <row r="845" spans="2:8" x14ac:dyDescent="0.2">
      <c r="B845" s="6" t="s">
        <v>48</v>
      </c>
      <c r="C845" s="6">
        <v>2041.8917219709233</v>
      </c>
      <c r="D845" s="7">
        <v>43846</v>
      </c>
      <c r="E845" s="6" t="s">
        <v>55</v>
      </c>
      <c r="G845" s="7"/>
      <c r="H845" s="7"/>
    </row>
    <row r="846" spans="2:8" x14ac:dyDescent="0.2">
      <c r="B846" s="6" t="s">
        <v>48</v>
      </c>
      <c r="C846" s="6">
        <v>2008.0496289826492</v>
      </c>
      <c r="D846" s="7">
        <v>43867</v>
      </c>
      <c r="E846" s="6" t="s">
        <v>56</v>
      </c>
      <c r="G846" s="7"/>
      <c r="H846" s="7"/>
    </row>
    <row r="847" spans="2:8" x14ac:dyDescent="0.2">
      <c r="B847" s="6" t="s">
        <v>48</v>
      </c>
      <c r="C847" s="6">
        <v>2007.1965563110193</v>
      </c>
      <c r="D847" s="7">
        <v>43128</v>
      </c>
      <c r="E847" s="6" t="s">
        <v>55</v>
      </c>
      <c r="G847" s="7"/>
      <c r="H847" s="7"/>
    </row>
    <row r="848" spans="2:8" x14ac:dyDescent="0.2">
      <c r="B848" s="6" t="s">
        <v>49</v>
      </c>
      <c r="C848" s="6">
        <v>2005.0112627689246</v>
      </c>
      <c r="D848" s="7">
        <v>43694</v>
      </c>
      <c r="E848" s="6" t="s">
        <v>57</v>
      </c>
      <c r="G848" s="7"/>
      <c r="H848" s="7"/>
    </row>
    <row r="849" spans="2:8" x14ac:dyDescent="0.2">
      <c r="B849" s="6" t="s">
        <v>48</v>
      </c>
      <c r="C849" s="6">
        <v>2002.8249331229617</v>
      </c>
      <c r="D849" s="7">
        <v>43319</v>
      </c>
      <c r="E849" s="6" t="s">
        <v>55</v>
      </c>
      <c r="G849" s="7"/>
      <c r="H849" s="7"/>
    </row>
    <row r="850" spans="2:8" x14ac:dyDescent="0.2">
      <c r="B850" s="6" t="s">
        <v>48</v>
      </c>
      <c r="C850" s="6">
        <v>1988.3947386959062</v>
      </c>
      <c r="D850" s="7">
        <v>43642</v>
      </c>
      <c r="E850" s="6" t="s">
        <v>56</v>
      </c>
      <c r="G850" s="7"/>
      <c r="H850" s="7"/>
    </row>
    <row r="851" spans="2:8" x14ac:dyDescent="0.2">
      <c r="B851" s="6" t="s">
        <v>48</v>
      </c>
      <c r="C851" s="6">
        <v>1986.3342904902709</v>
      </c>
      <c r="D851" s="7">
        <v>43461</v>
      </c>
      <c r="E851" s="6" t="s">
        <v>55</v>
      </c>
      <c r="G851" s="7"/>
      <c r="H851" s="7"/>
    </row>
    <row r="852" spans="2:8" x14ac:dyDescent="0.2">
      <c r="B852" s="6" t="s">
        <v>48</v>
      </c>
      <c r="C852" s="6">
        <v>1984.6653575019243</v>
      </c>
      <c r="D852" s="7">
        <v>43700</v>
      </c>
      <c r="E852" s="6" t="s">
        <v>55</v>
      </c>
      <c r="G852" s="7"/>
      <c r="H852" s="7"/>
    </row>
    <row r="853" spans="2:8" x14ac:dyDescent="0.2">
      <c r="B853" s="6" t="s">
        <v>48</v>
      </c>
      <c r="C853" s="6">
        <v>1974.0187936131285</v>
      </c>
      <c r="D853" s="7">
        <v>43917</v>
      </c>
      <c r="E853" s="6" t="s">
        <v>55</v>
      </c>
      <c r="G853" s="7"/>
      <c r="H853" s="7"/>
    </row>
    <row r="854" spans="2:8" x14ac:dyDescent="0.2">
      <c r="B854" s="6" t="s">
        <v>48</v>
      </c>
      <c r="C854" s="6">
        <v>1968.6771591393742</v>
      </c>
      <c r="D854" s="7">
        <v>43613</v>
      </c>
      <c r="E854" s="6" t="s">
        <v>55</v>
      </c>
      <c r="G854" s="7"/>
      <c r="H854" s="7"/>
    </row>
    <row r="855" spans="2:8" x14ac:dyDescent="0.2">
      <c r="B855" s="6" t="s">
        <v>48</v>
      </c>
      <c r="C855" s="6">
        <v>1959.9565019764286</v>
      </c>
      <c r="D855" s="7">
        <v>43881</v>
      </c>
      <c r="E855" s="6" t="s">
        <v>55</v>
      </c>
      <c r="G855" s="7"/>
      <c r="H855" s="7"/>
    </row>
    <row r="856" spans="2:8" x14ac:dyDescent="0.2">
      <c r="B856" s="6" t="s">
        <v>48</v>
      </c>
      <c r="C856" s="6">
        <v>1940.7024715751768</v>
      </c>
      <c r="D856" s="7">
        <v>43263</v>
      </c>
      <c r="E856" s="6" t="s">
        <v>56</v>
      </c>
      <c r="G856" s="7"/>
      <c r="H856" s="7"/>
    </row>
    <row r="857" spans="2:8" x14ac:dyDescent="0.2">
      <c r="B857" s="6" t="s">
        <v>49</v>
      </c>
      <c r="C857" s="6">
        <v>1937.160432324421</v>
      </c>
      <c r="D857" s="7">
        <v>43173</v>
      </c>
      <c r="E857" s="6" t="s">
        <v>57</v>
      </c>
      <c r="G857" s="7"/>
      <c r="H857" s="7"/>
    </row>
    <row r="858" spans="2:8" x14ac:dyDescent="0.2">
      <c r="B858" s="6" t="s">
        <v>48</v>
      </c>
      <c r="C858" s="6">
        <v>1935.5166708455849</v>
      </c>
      <c r="D858" s="7">
        <v>43848</v>
      </c>
      <c r="E858" s="6" t="s">
        <v>55</v>
      </c>
      <c r="G858" s="7"/>
      <c r="H858" s="7"/>
    </row>
    <row r="859" spans="2:8" x14ac:dyDescent="0.2">
      <c r="B859" s="6" t="s">
        <v>48</v>
      </c>
      <c r="C859" s="6">
        <v>1932.1796557072305</v>
      </c>
      <c r="D859" s="7">
        <v>43732</v>
      </c>
      <c r="E859" s="6" t="s">
        <v>55</v>
      </c>
      <c r="G859" s="7"/>
      <c r="H859" s="7"/>
    </row>
    <row r="860" spans="2:8" x14ac:dyDescent="0.2">
      <c r="B860" s="6" t="s">
        <v>48</v>
      </c>
      <c r="C860" s="6">
        <v>1921.1783435086145</v>
      </c>
      <c r="D860" s="7">
        <v>43758</v>
      </c>
      <c r="E860" s="6" t="s">
        <v>55</v>
      </c>
      <c r="G860" s="7"/>
      <c r="H860" s="7"/>
    </row>
    <row r="861" spans="2:8" x14ac:dyDescent="0.2">
      <c r="B861" s="6" t="s">
        <v>48</v>
      </c>
      <c r="C861" s="6">
        <v>1913.0774708686845</v>
      </c>
      <c r="D861" s="7">
        <v>43832</v>
      </c>
      <c r="E861" s="6" t="s">
        <v>55</v>
      </c>
      <c r="G861" s="7"/>
      <c r="H861" s="7"/>
    </row>
    <row r="862" spans="2:8" x14ac:dyDescent="0.2">
      <c r="B862" s="6" t="s">
        <v>48</v>
      </c>
      <c r="C862" s="6">
        <v>1910.8068640594399</v>
      </c>
      <c r="D862" s="7">
        <v>43999</v>
      </c>
      <c r="E862" s="6" t="s">
        <v>55</v>
      </c>
      <c r="G862" s="7"/>
      <c r="H862" s="7"/>
    </row>
    <row r="863" spans="2:8" x14ac:dyDescent="0.2">
      <c r="B863" s="6" t="s">
        <v>48</v>
      </c>
      <c r="C863" s="6">
        <v>1908.7392208009876</v>
      </c>
      <c r="D863" s="7">
        <v>43913</v>
      </c>
      <c r="E863" s="6" t="s">
        <v>55</v>
      </c>
      <c r="G863" s="7"/>
      <c r="H863" s="7"/>
    </row>
    <row r="864" spans="2:8" x14ac:dyDescent="0.2">
      <c r="B864" s="6" t="s">
        <v>48</v>
      </c>
      <c r="C864" s="6">
        <v>1895.7947628082743</v>
      </c>
      <c r="D864" s="7">
        <v>43576</v>
      </c>
      <c r="E864" s="6" t="s">
        <v>55</v>
      </c>
      <c r="G864" s="7"/>
      <c r="H864" s="7"/>
    </row>
    <row r="865" spans="2:8" x14ac:dyDescent="0.2">
      <c r="B865" s="6" t="s">
        <v>48</v>
      </c>
      <c r="C865" s="6">
        <v>1887.6264707251653</v>
      </c>
      <c r="D865" s="7">
        <v>43989</v>
      </c>
      <c r="E865" s="6" t="s">
        <v>56</v>
      </c>
      <c r="G865" s="7"/>
      <c r="H865" s="7"/>
    </row>
    <row r="866" spans="2:8" x14ac:dyDescent="0.2">
      <c r="B866" s="6" t="s">
        <v>48</v>
      </c>
      <c r="C866" s="6">
        <v>1879.3739460526772</v>
      </c>
      <c r="D866" s="7">
        <v>43240</v>
      </c>
      <c r="E866" s="6" t="s">
        <v>55</v>
      </c>
      <c r="G866" s="7"/>
      <c r="H866" s="7"/>
    </row>
    <row r="867" spans="2:8" x14ac:dyDescent="0.2">
      <c r="B867" s="6" t="s">
        <v>48</v>
      </c>
      <c r="C867" s="6">
        <v>1857.6728726797687</v>
      </c>
      <c r="D867" s="7">
        <v>43631</v>
      </c>
      <c r="E867" s="6" t="s">
        <v>55</v>
      </c>
      <c r="G867" s="7"/>
      <c r="H867" s="7"/>
    </row>
    <row r="868" spans="2:8" x14ac:dyDescent="0.2">
      <c r="B868" s="6" t="s">
        <v>48</v>
      </c>
      <c r="C868" s="6">
        <v>1852.2481664962172</v>
      </c>
      <c r="D868" s="7">
        <v>43690</v>
      </c>
      <c r="E868" s="6" t="s">
        <v>55</v>
      </c>
      <c r="G868" s="7"/>
      <c r="H868" s="7"/>
    </row>
    <row r="869" spans="2:8" x14ac:dyDescent="0.2">
      <c r="B869" s="6" t="s">
        <v>48</v>
      </c>
      <c r="C869" s="6">
        <v>1852.0776958202484</v>
      </c>
      <c r="D869" s="7">
        <v>43308</v>
      </c>
      <c r="E869" s="6" t="s">
        <v>55</v>
      </c>
      <c r="G869" s="7"/>
      <c r="H869" s="7"/>
    </row>
    <row r="870" spans="2:8" x14ac:dyDescent="0.2">
      <c r="B870" s="6" t="s">
        <v>48</v>
      </c>
      <c r="C870" s="6">
        <v>1847.6680700152426</v>
      </c>
      <c r="D870" s="7">
        <v>43360</v>
      </c>
      <c r="E870" s="6" t="s">
        <v>55</v>
      </c>
      <c r="G870" s="7"/>
      <c r="H870" s="7"/>
    </row>
    <row r="871" spans="2:8" x14ac:dyDescent="0.2">
      <c r="B871" s="6" t="s">
        <v>48</v>
      </c>
      <c r="C871" s="6">
        <v>1843.3521407350959</v>
      </c>
      <c r="D871" s="7">
        <v>43891</v>
      </c>
      <c r="E871" s="6" t="s">
        <v>55</v>
      </c>
      <c r="G871" s="7"/>
      <c r="H871" s="7"/>
    </row>
    <row r="872" spans="2:8" x14ac:dyDescent="0.2">
      <c r="B872" s="6" t="s">
        <v>48</v>
      </c>
      <c r="C872" s="6">
        <v>1840.0363244977264</v>
      </c>
      <c r="D872" s="7">
        <v>43932</v>
      </c>
      <c r="E872" s="6" t="s">
        <v>55</v>
      </c>
      <c r="G872" s="7"/>
      <c r="H872" s="7"/>
    </row>
    <row r="873" spans="2:8" x14ac:dyDescent="0.2">
      <c r="B873" s="6" t="s">
        <v>48</v>
      </c>
      <c r="C873" s="6">
        <v>1834.0111640953478</v>
      </c>
      <c r="D873" s="7">
        <v>43238</v>
      </c>
      <c r="E873" s="6" t="s">
        <v>55</v>
      </c>
      <c r="G873" s="7"/>
      <c r="H873" s="7"/>
    </row>
    <row r="874" spans="2:8" x14ac:dyDescent="0.2">
      <c r="B874" s="6" t="s">
        <v>48</v>
      </c>
      <c r="C874" s="6">
        <v>1822.2317027378101</v>
      </c>
      <c r="D874" s="7">
        <v>43453</v>
      </c>
      <c r="E874" s="6" t="s">
        <v>55</v>
      </c>
      <c r="G874" s="7"/>
      <c r="H874" s="7"/>
    </row>
    <row r="875" spans="2:8" x14ac:dyDescent="0.2">
      <c r="B875" s="6" t="s">
        <v>48</v>
      </c>
      <c r="C875" s="6">
        <v>1819.428581484688</v>
      </c>
      <c r="D875" s="7">
        <v>43979</v>
      </c>
      <c r="E875" s="6" t="s">
        <v>56</v>
      </c>
      <c r="G875" s="7"/>
      <c r="H875" s="7"/>
    </row>
    <row r="876" spans="2:8" x14ac:dyDescent="0.2">
      <c r="B876" s="6" t="s">
        <v>48</v>
      </c>
      <c r="C876" s="6">
        <v>1806.5414410309118</v>
      </c>
      <c r="D876" s="7">
        <v>43705</v>
      </c>
      <c r="E876" s="6" t="s">
        <v>55</v>
      </c>
      <c r="G876" s="7"/>
      <c r="H876" s="7"/>
    </row>
    <row r="877" spans="2:8" x14ac:dyDescent="0.2">
      <c r="B877" s="6" t="s">
        <v>48</v>
      </c>
      <c r="C877" s="6">
        <v>1805.4289816938506</v>
      </c>
      <c r="D877" s="7">
        <v>43595</v>
      </c>
      <c r="E877" s="6" t="s">
        <v>55</v>
      </c>
      <c r="G877" s="7"/>
      <c r="H877" s="7"/>
    </row>
    <row r="878" spans="2:8" x14ac:dyDescent="0.2">
      <c r="B878" s="6" t="s">
        <v>48</v>
      </c>
      <c r="C878" s="6">
        <v>1798.1582316423444</v>
      </c>
      <c r="D878" s="7">
        <v>43727</v>
      </c>
      <c r="E878" s="6" t="s">
        <v>55</v>
      </c>
      <c r="G878" s="7"/>
      <c r="H878" s="7"/>
    </row>
    <row r="879" spans="2:8" x14ac:dyDescent="0.2">
      <c r="B879" s="6" t="s">
        <v>48</v>
      </c>
      <c r="C879" s="6">
        <v>1796.6631383575061</v>
      </c>
      <c r="D879" s="7">
        <v>43698</v>
      </c>
      <c r="E879" s="6" t="s">
        <v>56</v>
      </c>
      <c r="G879" s="7"/>
      <c r="H879" s="7"/>
    </row>
    <row r="880" spans="2:8" x14ac:dyDescent="0.2">
      <c r="B880" s="6" t="s">
        <v>48</v>
      </c>
      <c r="C880" s="6">
        <v>1788.6102349470189</v>
      </c>
      <c r="D880" s="7">
        <v>43334</v>
      </c>
      <c r="E880" s="6" t="s">
        <v>55</v>
      </c>
      <c r="G880" s="7"/>
      <c r="H880" s="7"/>
    </row>
    <row r="881" spans="2:8" x14ac:dyDescent="0.2">
      <c r="B881" s="6" t="s">
        <v>48</v>
      </c>
      <c r="C881" s="6">
        <v>1784.6186942684299</v>
      </c>
      <c r="D881" s="7">
        <v>43229</v>
      </c>
      <c r="E881" s="6" t="s">
        <v>55</v>
      </c>
      <c r="G881" s="7"/>
      <c r="H881" s="7"/>
    </row>
    <row r="882" spans="2:8" x14ac:dyDescent="0.2">
      <c r="B882" s="6" t="s">
        <v>48</v>
      </c>
      <c r="C882" s="6">
        <v>1777.2476211116732</v>
      </c>
      <c r="D882" s="7">
        <v>43706</v>
      </c>
      <c r="E882" s="6" t="s">
        <v>55</v>
      </c>
      <c r="G882" s="7"/>
      <c r="H882" s="7"/>
    </row>
    <row r="883" spans="2:8" x14ac:dyDescent="0.2">
      <c r="B883" s="6" t="s">
        <v>49</v>
      </c>
      <c r="C883" s="6">
        <v>1768.87122742266</v>
      </c>
      <c r="D883" s="7">
        <v>43516</v>
      </c>
      <c r="E883" s="6" t="s">
        <v>57</v>
      </c>
      <c r="G883" s="7"/>
      <c r="H883" s="7"/>
    </row>
    <row r="884" spans="2:8" x14ac:dyDescent="0.2">
      <c r="B884" s="6" t="s">
        <v>48</v>
      </c>
      <c r="C884" s="6">
        <v>1767.1969043568295</v>
      </c>
      <c r="D884" s="7">
        <v>43975</v>
      </c>
      <c r="E884" s="6" t="s">
        <v>55</v>
      </c>
      <c r="G884" s="7"/>
      <c r="H884" s="7"/>
    </row>
    <row r="885" spans="2:8" x14ac:dyDescent="0.2">
      <c r="B885" s="6" t="s">
        <v>48</v>
      </c>
      <c r="C885" s="6">
        <v>1761.4677438028032</v>
      </c>
      <c r="D885" s="7">
        <v>43411</v>
      </c>
      <c r="E885" s="6" t="s">
        <v>55</v>
      </c>
      <c r="G885" s="7"/>
      <c r="H885" s="7"/>
    </row>
    <row r="886" spans="2:8" x14ac:dyDescent="0.2">
      <c r="B886" s="6" t="s">
        <v>48</v>
      </c>
      <c r="C886" s="6">
        <v>1750.565845921401</v>
      </c>
      <c r="D886" s="7">
        <v>43550</v>
      </c>
      <c r="E886" s="6" t="s">
        <v>55</v>
      </c>
      <c r="G886" s="7"/>
      <c r="H886" s="7"/>
    </row>
    <row r="887" spans="2:8" x14ac:dyDescent="0.2">
      <c r="B887" s="6" t="s">
        <v>48</v>
      </c>
      <c r="C887" s="6">
        <v>1748.4851485635761</v>
      </c>
      <c r="D887" s="7">
        <v>43534</v>
      </c>
      <c r="E887" s="6" t="s">
        <v>55</v>
      </c>
      <c r="G887" s="7"/>
      <c r="H887" s="7"/>
    </row>
    <row r="888" spans="2:8" x14ac:dyDescent="0.2">
      <c r="B888" s="6" t="s">
        <v>49</v>
      </c>
      <c r="C888" s="6">
        <v>1748.2736340679364</v>
      </c>
      <c r="D888" s="7">
        <v>43871</v>
      </c>
      <c r="E888" s="6" t="s">
        <v>57</v>
      </c>
      <c r="G888" s="7"/>
      <c r="H888" s="7"/>
    </row>
    <row r="889" spans="2:8" x14ac:dyDescent="0.2">
      <c r="B889" s="6" t="s">
        <v>48</v>
      </c>
      <c r="C889" s="6">
        <v>1729.4002302193164</v>
      </c>
      <c r="D889" s="7">
        <v>43994</v>
      </c>
      <c r="E889" s="6" t="s">
        <v>55</v>
      </c>
      <c r="G889" s="7"/>
      <c r="H889" s="7"/>
    </row>
    <row r="890" spans="2:8" x14ac:dyDescent="0.2">
      <c r="B890" s="6" t="s">
        <v>48</v>
      </c>
      <c r="C890" s="6">
        <v>1727.7829594695997</v>
      </c>
      <c r="D890" s="7">
        <v>43359</v>
      </c>
      <c r="E890" s="6" t="s">
        <v>55</v>
      </c>
      <c r="G890" s="7"/>
      <c r="H890" s="7"/>
    </row>
    <row r="891" spans="2:8" x14ac:dyDescent="0.2">
      <c r="B891" s="6" t="s">
        <v>48</v>
      </c>
      <c r="C891" s="6">
        <v>1725.2597291737738</v>
      </c>
      <c r="D891" s="7">
        <v>43845</v>
      </c>
      <c r="E891" s="6" t="s">
        <v>55</v>
      </c>
      <c r="G891" s="7"/>
      <c r="H891" s="7"/>
    </row>
    <row r="892" spans="2:8" x14ac:dyDescent="0.2">
      <c r="B892" s="6" t="s">
        <v>48</v>
      </c>
      <c r="C892" s="6">
        <v>1723.5981255228212</v>
      </c>
      <c r="D892" s="7">
        <v>43831</v>
      </c>
      <c r="E892" s="6" t="s">
        <v>55</v>
      </c>
      <c r="G892" s="7"/>
      <c r="H892" s="7"/>
    </row>
    <row r="893" spans="2:8" x14ac:dyDescent="0.2">
      <c r="B893" s="6" t="s">
        <v>48</v>
      </c>
      <c r="C893" s="6">
        <v>1723.2921006121144</v>
      </c>
      <c r="D893" s="7">
        <v>43887</v>
      </c>
      <c r="E893" s="6" t="s">
        <v>55</v>
      </c>
      <c r="G893" s="7"/>
      <c r="H893" s="7"/>
    </row>
    <row r="894" spans="2:8" x14ac:dyDescent="0.2">
      <c r="B894" s="6" t="s">
        <v>48</v>
      </c>
      <c r="C894" s="6">
        <v>1720.4993630294903</v>
      </c>
      <c r="D894" s="7">
        <v>43813</v>
      </c>
      <c r="E894" s="6" t="s">
        <v>55</v>
      </c>
      <c r="G894" s="7"/>
      <c r="H894" s="7"/>
    </row>
    <row r="895" spans="2:8" x14ac:dyDescent="0.2">
      <c r="B895" s="6" t="s">
        <v>48</v>
      </c>
      <c r="C895" s="6">
        <v>1718.3983291270204</v>
      </c>
      <c r="D895" s="7">
        <v>43596</v>
      </c>
      <c r="E895" s="6" t="s">
        <v>55</v>
      </c>
      <c r="G895" s="7"/>
      <c r="H895" s="7"/>
    </row>
    <row r="896" spans="2:8" x14ac:dyDescent="0.2">
      <c r="B896" s="6" t="s">
        <v>48</v>
      </c>
      <c r="C896" s="6">
        <v>1710.7164150886549</v>
      </c>
      <c r="D896" s="7">
        <v>43698</v>
      </c>
      <c r="E896" s="6" t="s">
        <v>55</v>
      </c>
      <c r="G896" s="7"/>
      <c r="H896" s="7"/>
    </row>
    <row r="897" spans="2:8" x14ac:dyDescent="0.2">
      <c r="B897" s="6" t="s">
        <v>48</v>
      </c>
      <c r="C897" s="6">
        <v>1681.0265770555704</v>
      </c>
      <c r="D897" s="7">
        <v>43623</v>
      </c>
      <c r="E897" s="6" t="s">
        <v>55</v>
      </c>
      <c r="G897" s="7"/>
      <c r="H897" s="7"/>
    </row>
    <row r="898" spans="2:8" x14ac:dyDescent="0.2">
      <c r="B898" s="6" t="s">
        <v>48</v>
      </c>
      <c r="C898" s="6">
        <v>1674.103412606451</v>
      </c>
      <c r="D898" s="7">
        <v>43507</v>
      </c>
      <c r="E898" s="6" t="s">
        <v>55</v>
      </c>
      <c r="G898" s="7"/>
      <c r="H898" s="7"/>
    </row>
    <row r="899" spans="2:8" x14ac:dyDescent="0.2">
      <c r="B899" s="6" t="s">
        <v>48</v>
      </c>
      <c r="C899" s="6">
        <v>1651.5488348859155</v>
      </c>
      <c r="D899" s="7">
        <v>43696</v>
      </c>
      <c r="E899" s="6" t="s">
        <v>56</v>
      </c>
      <c r="G899" s="7"/>
      <c r="H899" s="7"/>
    </row>
    <row r="900" spans="2:8" x14ac:dyDescent="0.2">
      <c r="B900" s="6" t="s">
        <v>48</v>
      </c>
      <c r="C900" s="6">
        <v>1651.3114894078242</v>
      </c>
      <c r="D900" s="7">
        <v>43814</v>
      </c>
      <c r="E900" s="6" t="s">
        <v>55</v>
      </c>
      <c r="G900" s="7"/>
      <c r="H900" s="7"/>
    </row>
    <row r="901" spans="2:8" x14ac:dyDescent="0.2">
      <c r="B901" s="6" t="s">
        <v>48</v>
      </c>
      <c r="C901" s="6">
        <v>1647.9403606053165</v>
      </c>
      <c r="D901" s="7">
        <v>43637</v>
      </c>
      <c r="E901" s="6" t="s">
        <v>55</v>
      </c>
      <c r="G901" s="7"/>
      <c r="H901" s="7"/>
    </row>
    <row r="902" spans="2:8" x14ac:dyDescent="0.2">
      <c r="B902" s="6" t="s">
        <v>48</v>
      </c>
      <c r="C902" s="6">
        <v>1644.1919641018469</v>
      </c>
      <c r="D902" s="7">
        <v>43717</v>
      </c>
      <c r="E902" s="6" t="s">
        <v>55</v>
      </c>
      <c r="G902" s="7"/>
      <c r="H902" s="7"/>
    </row>
    <row r="903" spans="2:8" x14ac:dyDescent="0.2">
      <c r="B903" s="6" t="s">
        <v>48</v>
      </c>
      <c r="C903" s="6">
        <v>1644.180482168488</v>
      </c>
      <c r="D903" s="7">
        <v>43502</v>
      </c>
      <c r="E903" s="6" t="s">
        <v>55</v>
      </c>
      <c r="G903" s="7"/>
      <c r="H903" s="7"/>
    </row>
    <row r="904" spans="2:8" x14ac:dyDescent="0.2">
      <c r="B904" s="6" t="s">
        <v>49</v>
      </c>
      <c r="C904" s="6">
        <v>1639.4426766591639</v>
      </c>
      <c r="D904" s="7">
        <v>43873</v>
      </c>
      <c r="E904" s="6" t="s">
        <v>57</v>
      </c>
      <c r="G904" s="7"/>
      <c r="H904" s="7"/>
    </row>
    <row r="905" spans="2:8" x14ac:dyDescent="0.2">
      <c r="B905" s="6" t="s">
        <v>48</v>
      </c>
      <c r="C905" s="6">
        <v>1633.2412033056753</v>
      </c>
      <c r="D905" s="7">
        <v>43764</v>
      </c>
      <c r="E905" s="6" t="s">
        <v>55</v>
      </c>
      <c r="G905" s="7"/>
      <c r="H905" s="7"/>
    </row>
    <row r="906" spans="2:8" x14ac:dyDescent="0.2">
      <c r="B906" s="6" t="s">
        <v>48</v>
      </c>
      <c r="C906" s="6">
        <v>1627</v>
      </c>
      <c r="D906" s="7">
        <v>43680</v>
      </c>
      <c r="E906" s="6" t="s">
        <v>55</v>
      </c>
      <c r="G906" s="7"/>
      <c r="H906" s="7"/>
    </row>
    <row r="907" spans="2:8" x14ac:dyDescent="0.2">
      <c r="B907" s="6" t="s">
        <v>48</v>
      </c>
      <c r="C907" s="6">
        <v>1619.7305686848381</v>
      </c>
      <c r="D907" s="7">
        <v>43870</v>
      </c>
      <c r="E907" s="6" t="s">
        <v>55</v>
      </c>
      <c r="G907" s="7"/>
      <c r="H907" s="7"/>
    </row>
    <row r="908" spans="2:8" x14ac:dyDescent="0.2">
      <c r="B908" s="6" t="s">
        <v>48</v>
      </c>
      <c r="C908" s="6">
        <v>1618.260390064057</v>
      </c>
      <c r="D908" s="7">
        <v>43917</v>
      </c>
      <c r="E908" s="6" t="s">
        <v>56</v>
      </c>
      <c r="G908" s="7"/>
      <c r="H908" s="7"/>
    </row>
    <row r="909" spans="2:8" x14ac:dyDescent="0.2">
      <c r="B909" s="6" t="s">
        <v>48</v>
      </c>
      <c r="C909" s="6">
        <v>1608.2797806196143</v>
      </c>
      <c r="D909" s="7">
        <v>43765</v>
      </c>
      <c r="E909" s="6" t="s">
        <v>55</v>
      </c>
      <c r="G909" s="7"/>
      <c r="H909" s="7"/>
    </row>
    <row r="910" spans="2:8" x14ac:dyDescent="0.2">
      <c r="B910" s="6" t="s">
        <v>48</v>
      </c>
      <c r="C910" s="6">
        <v>1597.105151655097</v>
      </c>
      <c r="D910" s="7">
        <v>43709</v>
      </c>
      <c r="E910" s="6" t="s">
        <v>55</v>
      </c>
      <c r="G910" s="7"/>
      <c r="H910" s="7"/>
    </row>
    <row r="911" spans="2:8" x14ac:dyDescent="0.2">
      <c r="B911" s="6" t="s">
        <v>48</v>
      </c>
      <c r="C911" s="6">
        <v>1589.7623896281475</v>
      </c>
      <c r="D911" s="7">
        <v>43916</v>
      </c>
      <c r="E911" s="6" t="s">
        <v>55</v>
      </c>
      <c r="G911" s="7"/>
      <c r="H911" s="7"/>
    </row>
    <row r="912" spans="2:8" x14ac:dyDescent="0.2">
      <c r="B912" s="6" t="s">
        <v>48</v>
      </c>
      <c r="C912" s="6">
        <v>1577.8329781038722</v>
      </c>
      <c r="D912" s="7">
        <v>43800</v>
      </c>
      <c r="E912" s="6" t="s">
        <v>55</v>
      </c>
      <c r="G912" s="7"/>
      <c r="H912" s="7"/>
    </row>
    <row r="913" spans="2:8" x14ac:dyDescent="0.2">
      <c r="B913" s="6" t="s">
        <v>48</v>
      </c>
      <c r="C913" s="6">
        <v>1575.3621923923924</v>
      </c>
      <c r="D913" s="7">
        <v>43547</v>
      </c>
      <c r="E913" s="6" t="s">
        <v>55</v>
      </c>
      <c r="G913" s="7"/>
      <c r="H913" s="7"/>
    </row>
    <row r="914" spans="2:8" x14ac:dyDescent="0.2">
      <c r="B914" s="6" t="s">
        <v>48</v>
      </c>
      <c r="C914" s="6">
        <v>1568.9974917842496</v>
      </c>
      <c r="D914" s="7">
        <v>43881</v>
      </c>
      <c r="E914" s="6" t="s">
        <v>55</v>
      </c>
      <c r="G914" s="7"/>
      <c r="H914" s="7"/>
    </row>
    <row r="915" spans="2:8" x14ac:dyDescent="0.2">
      <c r="B915" s="6" t="s">
        <v>48</v>
      </c>
      <c r="C915" s="6">
        <v>1564.176604783964</v>
      </c>
      <c r="D915" s="7">
        <v>43874</v>
      </c>
      <c r="E915" s="6" t="s">
        <v>56</v>
      </c>
      <c r="G915" s="7"/>
      <c r="H915" s="7"/>
    </row>
    <row r="916" spans="2:8" x14ac:dyDescent="0.2">
      <c r="B916" s="6" t="s">
        <v>48</v>
      </c>
      <c r="C916" s="6">
        <v>1559.7921068458104</v>
      </c>
      <c r="D916" s="7">
        <v>43244</v>
      </c>
      <c r="E916" s="6" t="s">
        <v>55</v>
      </c>
      <c r="G916" s="7"/>
      <c r="H916" s="7"/>
    </row>
    <row r="917" spans="2:8" x14ac:dyDescent="0.2">
      <c r="B917" s="6" t="s">
        <v>48</v>
      </c>
      <c r="C917" s="6">
        <v>1555.7315301653589</v>
      </c>
      <c r="D917" s="7">
        <v>43482</v>
      </c>
      <c r="E917" s="6" t="s">
        <v>55</v>
      </c>
      <c r="G917" s="7"/>
      <c r="H917" s="7"/>
    </row>
    <row r="918" spans="2:8" x14ac:dyDescent="0.2">
      <c r="B918" s="6" t="s">
        <v>48</v>
      </c>
      <c r="C918" s="6">
        <v>1552.4024342394207</v>
      </c>
      <c r="D918" s="7">
        <v>43567</v>
      </c>
      <c r="E918" s="6" t="s">
        <v>55</v>
      </c>
      <c r="G918" s="7"/>
      <c r="H918" s="7"/>
    </row>
    <row r="919" spans="2:8" x14ac:dyDescent="0.2">
      <c r="B919" s="6" t="s">
        <v>48</v>
      </c>
      <c r="C919" s="6">
        <v>1549.7308257026625</v>
      </c>
      <c r="D919" s="7">
        <v>43936</v>
      </c>
      <c r="E919" s="6" t="s">
        <v>55</v>
      </c>
      <c r="G919" s="7"/>
      <c r="H919" s="7"/>
    </row>
    <row r="920" spans="2:8" x14ac:dyDescent="0.2">
      <c r="B920" s="6" t="s">
        <v>48</v>
      </c>
      <c r="C920" s="6">
        <v>1545.7187516630188</v>
      </c>
      <c r="D920" s="7">
        <v>43552</v>
      </c>
      <c r="E920" s="6" t="s">
        <v>55</v>
      </c>
      <c r="G920" s="7"/>
      <c r="H920" s="7"/>
    </row>
    <row r="921" spans="2:8" x14ac:dyDescent="0.2">
      <c r="B921" s="6" t="s">
        <v>48</v>
      </c>
      <c r="C921" s="6">
        <v>1543.9717102375671</v>
      </c>
      <c r="D921" s="7">
        <v>43674</v>
      </c>
      <c r="E921" s="6" t="s">
        <v>55</v>
      </c>
      <c r="G921" s="7"/>
      <c r="H921" s="7"/>
    </row>
    <row r="922" spans="2:8" x14ac:dyDescent="0.2">
      <c r="B922" s="6" t="s">
        <v>48</v>
      </c>
      <c r="C922" s="6">
        <v>1536.8162604432996</v>
      </c>
      <c r="D922" s="7">
        <v>43562</v>
      </c>
      <c r="E922" s="6" t="s">
        <v>56</v>
      </c>
      <c r="G922" s="7"/>
      <c r="H922" s="7"/>
    </row>
    <row r="923" spans="2:8" x14ac:dyDescent="0.2">
      <c r="B923" s="6" t="s">
        <v>48</v>
      </c>
      <c r="C923" s="6">
        <v>1524.9347770987208</v>
      </c>
      <c r="D923" s="7">
        <v>43834</v>
      </c>
      <c r="E923" s="6" t="s">
        <v>55</v>
      </c>
      <c r="G923" s="7"/>
      <c r="H923" s="7"/>
    </row>
    <row r="924" spans="2:8" x14ac:dyDescent="0.2">
      <c r="B924" s="6" t="s">
        <v>48</v>
      </c>
      <c r="C924" s="6">
        <v>1520.3543950824649</v>
      </c>
      <c r="D924" s="7">
        <v>44002</v>
      </c>
      <c r="E924" s="6" t="s">
        <v>55</v>
      </c>
      <c r="G924" s="7"/>
      <c r="H924" s="7"/>
    </row>
    <row r="925" spans="2:8" x14ac:dyDescent="0.2">
      <c r="B925" s="6" t="s">
        <v>48</v>
      </c>
      <c r="C925" s="6">
        <v>1511.8338251990758</v>
      </c>
      <c r="D925" s="7">
        <v>43771</v>
      </c>
      <c r="E925" s="6" t="s">
        <v>55</v>
      </c>
      <c r="G925" s="7"/>
      <c r="H925" s="7"/>
    </row>
    <row r="926" spans="2:8" x14ac:dyDescent="0.2">
      <c r="B926" s="6" t="s">
        <v>48</v>
      </c>
      <c r="C926" s="6">
        <v>1511.7034057329997</v>
      </c>
      <c r="D926" s="7">
        <v>43352</v>
      </c>
      <c r="E926" s="6" t="s">
        <v>55</v>
      </c>
      <c r="G926" s="7"/>
      <c r="H926" s="7"/>
    </row>
    <row r="927" spans="2:8" x14ac:dyDescent="0.2">
      <c r="B927" s="6" t="s">
        <v>48</v>
      </c>
      <c r="C927" s="6">
        <v>1506.5061972661749</v>
      </c>
      <c r="D927" s="7">
        <v>43706</v>
      </c>
      <c r="E927" s="6" t="s">
        <v>55</v>
      </c>
      <c r="G927" s="7"/>
      <c r="H927" s="7"/>
    </row>
    <row r="928" spans="2:8" x14ac:dyDescent="0.2">
      <c r="B928" s="6" t="s">
        <v>48</v>
      </c>
      <c r="C928" s="6">
        <v>1505.9007196008752</v>
      </c>
      <c r="D928" s="7">
        <v>43905</v>
      </c>
      <c r="E928" s="6" t="s">
        <v>55</v>
      </c>
      <c r="G928" s="7"/>
      <c r="H928" s="7"/>
    </row>
    <row r="929" spans="2:8" x14ac:dyDescent="0.2">
      <c r="B929" s="6" t="s">
        <v>48</v>
      </c>
      <c r="C929" s="6">
        <v>1505.8523281324717</v>
      </c>
      <c r="D929" s="7">
        <v>43553</v>
      </c>
      <c r="E929" s="6" t="s">
        <v>55</v>
      </c>
      <c r="G929" s="7"/>
      <c r="H929" s="7"/>
    </row>
    <row r="930" spans="2:8" x14ac:dyDescent="0.2">
      <c r="B930" s="6" t="s">
        <v>48</v>
      </c>
      <c r="C930" s="6">
        <v>1502.576606014147</v>
      </c>
      <c r="D930" s="7">
        <v>43631</v>
      </c>
      <c r="E930" s="6" t="s">
        <v>55</v>
      </c>
      <c r="G930" s="7"/>
      <c r="H930" s="7"/>
    </row>
    <row r="931" spans="2:8" x14ac:dyDescent="0.2">
      <c r="B931" s="6" t="s">
        <v>48</v>
      </c>
      <c r="C931" s="6">
        <v>1495.2431450461322</v>
      </c>
      <c r="D931" s="7">
        <v>43661</v>
      </c>
      <c r="E931" s="6" t="s">
        <v>55</v>
      </c>
      <c r="G931" s="7"/>
      <c r="H931" s="7"/>
    </row>
    <row r="932" spans="2:8" x14ac:dyDescent="0.2">
      <c r="B932" s="6" t="s">
        <v>48</v>
      </c>
      <c r="C932" s="6">
        <v>1492.6447983492665</v>
      </c>
      <c r="D932" s="7">
        <v>43657</v>
      </c>
      <c r="E932" s="6" t="s">
        <v>55</v>
      </c>
      <c r="G932" s="7"/>
      <c r="H932" s="7"/>
    </row>
    <row r="933" spans="2:8" x14ac:dyDescent="0.2">
      <c r="B933" s="6" t="s">
        <v>48</v>
      </c>
      <c r="C933" s="6">
        <v>1492.0732378144307</v>
      </c>
      <c r="D933" s="7">
        <v>43995</v>
      </c>
      <c r="E933" s="6" t="s">
        <v>55</v>
      </c>
      <c r="G933" s="7"/>
      <c r="H933" s="7"/>
    </row>
    <row r="934" spans="2:8" x14ac:dyDescent="0.2">
      <c r="B934" s="6" t="s">
        <v>48</v>
      </c>
      <c r="C934" s="6">
        <v>1486.8385278091096</v>
      </c>
      <c r="D934" s="7">
        <v>43562</v>
      </c>
      <c r="E934" s="6" t="s">
        <v>55</v>
      </c>
      <c r="G934" s="7"/>
      <c r="H934" s="7"/>
    </row>
    <row r="935" spans="2:8" x14ac:dyDescent="0.2">
      <c r="B935" s="6" t="s">
        <v>48</v>
      </c>
      <c r="C935" s="6">
        <v>1481.9930721309177</v>
      </c>
      <c r="D935" s="7">
        <v>43905</v>
      </c>
      <c r="E935" s="6" t="s">
        <v>55</v>
      </c>
      <c r="G935" s="7"/>
      <c r="H935" s="7"/>
    </row>
    <row r="936" spans="2:8" x14ac:dyDescent="0.2">
      <c r="B936" s="6" t="s">
        <v>48</v>
      </c>
      <c r="C936" s="6">
        <v>1474.3433022087318</v>
      </c>
      <c r="D936" s="7">
        <v>43857</v>
      </c>
      <c r="E936" s="6" t="s">
        <v>55</v>
      </c>
      <c r="G936" s="7"/>
      <c r="H936" s="7"/>
    </row>
    <row r="937" spans="2:8" x14ac:dyDescent="0.2">
      <c r="B937" s="6" t="s">
        <v>48</v>
      </c>
      <c r="C937" s="6">
        <v>1470.0999741773339</v>
      </c>
      <c r="D937" s="7">
        <v>43830</v>
      </c>
      <c r="E937" s="6" t="s">
        <v>55</v>
      </c>
      <c r="G937" s="7"/>
      <c r="H937" s="7"/>
    </row>
    <row r="938" spans="2:8" x14ac:dyDescent="0.2">
      <c r="B938" s="6" t="s">
        <v>48</v>
      </c>
      <c r="C938" s="6">
        <v>1466.0804279707238</v>
      </c>
      <c r="D938" s="7">
        <v>43325</v>
      </c>
      <c r="E938" s="6" t="s">
        <v>55</v>
      </c>
      <c r="G938" s="7"/>
      <c r="H938" s="7"/>
    </row>
    <row r="939" spans="2:8" x14ac:dyDescent="0.2">
      <c r="B939" s="6" t="s">
        <v>48</v>
      </c>
      <c r="C939" s="6">
        <v>1460.7719078462217</v>
      </c>
      <c r="D939" s="7">
        <v>43801</v>
      </c>
      <c r="E939" s="6" t="s">
        <v>55</v>
      </c>
      <c r="G939" s="7"/>
      <c r="H939" s="7"/>
    </row>
    <row r="940" spans="2:8" x14ac:dyDescent="0.2">
      <c r="B940" s="6" t="s">
        <v>48</v>
      </c>
      <c r="C940" s="6">
        <v>1459.8498303422805</v>
      </c>
      <c r="D940" s="7">
        <v>43493</v>
      </c>
      <c r="E940" s="6" t="s">
        <v>55</v>
      </c>
      <c r="G940" s="7"/>
      <c r="H940" s="7"/>
    </row>
    <row r="941" spans="2:8" x14ac:dyDescent="0.2">
      <c r="B941" s="6" t="s">
        <v>48</v>
      </c>
      <c r="C941" s="6">
        <v>1453.8752139794206</v>
      </c>
      <c r="D941" s="7">
        <v>43461</v>
      </c>
      <c r="E941" s="6" t="s">
        <v>55</v>
      </c>
      <c r="G941" s="7"/>
      <c r="H941" s="7"/>
    </row>
    <row r="942" spans="2:8" x14ac:dyDescent="0.2">
      <c r="B942" s="6" t="s">
        <v>48</v>
      </c>
      <c r="C942" s="6">
        <v>1442.7985642113779</v>
      </c>
      <c r="D942" s="7">
        <v>43476</v>
      </c>
      <c r="E942" s="6" t="s">
        <v>55</v>
      </c>
      <c r="G942" s="7"/>
      <c r="H942" s="7"/>
    </row>
    <row r="943" spans="2:8" x14ac:dyDescent="0.2">
      <c r="B943" s="6" t="s">
        <v>48</v>
      </c>
      <c r="C943" s="6">
        <v>1442.5001130335941</v>
      </c>
      <c r="D943" s="7">
        <v>43860</v>
      </c>
      <c r="E943" s="6" t="s">
        <v>55</v>
      </c>
      <c r="G943" s="7"/>
      <c r="H943" s="7"/>
    </row>
    <row r="944" spans="2:8" x14ac:dyDescent="0.2">
      <c r="B944" s="6" t="s">
        <v>48</v>
      </c>
      <c r="C944" s="6">
        <v>1441.8829682755872</v>
      </c>
      <c r="D944" s="7">
        <v>44004</v>
      </c>
      <c r="E944" s="6" t="s">
        <v>55</v>
      </c>
      <c r="G944" s="7"/>
      <c r="H944" s="7"/>
    </row>
    <row r="945" spans="2:8" x14ac:dyDescent="0.2">
      <c r="B945" s="6" t="s">
        <v>48</v>
      </c>
      <c r="C945" s="6">
        <v>1436.790403052998</v>
      </c>
      <c r="D945" s="7">
        <v>44003</v>
      </c>
      <c r="E945" s="6" t="s">
        <v>55</v>
      </c>
      <c r="G945" s="7"/>
      <c r="H945" s="7"/>
    </row>
    <row r="946" spans="2:8" x14ac:dyDescent="0.2">
      <c r="B946" s="6" t="s">
        <v>48</v>
      </c>
      <c r="C946" s="6">
        <v>1431.2135207483732</v>
      </c>
      <c r="D946" s="7">
        <v>43546</v>
      </c>
      <c r="E946" s="6" t="s">
        <v>56</v>
      </c>
      <c r="G946" s="7"/>
      <c r="H946" s="7"/>
    </row>
    <row r="947" spans="2:8" x14ac:dyDescent="0.2">
      <c r="B947" s="6" t="s">
        <v>48</v>
      </c>
      <c r="C947" s="6">
        <v>1423.371044884595</v>
      </c>
      <c r="D947" s="7">
        <v>43737</v>
      </c>
      <c r="E947" s="6" t="s">
        <v>56</v>
      </c>
      <c r="G947" s="7"/>
      <c r="H947" s="7"/>
    </row>
    <row r="948" spans="2:8" x14ac:dyDescent="0.2">
      <c r="B948" s="6" t="s">
        <v>48</v>
      </c>
      <c r="C948" s="6">
        <v>1423.1450276090686</v>
      </c>
      <c r="D948" s="7">
        <v>43653</v>
      </c>
      <c r="E948" s="6" t="s">
        <v>55</v>
      </c>
      <c r="G948" s="7"/>
      <c r="H948" s="7"/>
    </row>
    <row r="949" spans="2:8" x14ac:dyDescent="0.2">
      <c r="B949" s="6" t="s">
        <v>48</v>
      </c>
      <c r="C949" s="6">
        <v>1420.8297704998597</v>
      </c>
      <c r="D949" s="7">
        <v>43369</v>
      </c>
      <c r="E949" s="6" t="s">
        <v>55</v>
      </c>
      <c r="G949" s="7"/>
      <c r="H949" s="7"/>
    </row>
    <row r="950" spans="2:8" x14ac:dyDescent="0.2">
      <c r="B950" s="6" t="s">
        <v>48</v>
      </c>
      <c r="C950" s="6">
        <v>1420.7830217034918</v>
      </c>
      <c r="D950" s="7">
        <v>43615</v>
      </c>
      <c r="E950" s="6" t="s">
        <v>55</v>
      </c>
      <c r="G950" s="7"/>
      <c r="H950" s="7"/>
    </row>
    <row r="951" spans="2:8" x14ac:dyDescent="0.2">
      <c r="B951" s="6" t="s">
        <v>48</v>
      </c>
      <c r="C951" s="6">
        <v>1416.7544803562641</v>
      </c>
      <c r="D951" s="7">
        <v>43403</v>
      </c>
      <c r="E951" s="6" t="s">
        <v>55</v>
      </c>
      <c r="G951" s="7"/>
      <c r="H951" s="7"/>
    </row>
    <row r="952" spans="2:8" x14ac:dyDescent="0.2">
      <c r="B952" s="6" t="s">
        <v>48</v>
      </c>
      <c r="C952" s="6">
        <v>1415.0201298390759</v>
      </c>
      <c r="D952" s="7">
        <v>43879</v>
      </c>
      <c r="E952" s="6" t="s">
        <v>55</v>
      </c>
      <c r="G952" s="7"/>
      <c r="H952" s="7"/>
    </row>
    <row r="953" spans="2:8" x14ac:dyDescent="0.2">
      <c r="B953" s="6" t="s">
        <v>48</v>
      </c>
      <c r="C953" s="6">
        <v>1398.7182475612165</v>
      </c>
      <c r="D953" s="7">
        <v>43821</v>
      </c>
      <c r="E953" s="6" t="s">
        <v>55</v>
      </c>
      <c r="G953" s="7"/>
      <c r="H953" s="7"/>
    </row>
    <row r="954" spans="2:8" x14ac:dyDescent="0.2">
      <c r="B954" s="6" t="s">
        <v>48</v>
      </c>
      <c r="C954" s="6">
        <v>1396.766460102215</v>
      </c>
      <c r="D954" s="7">
        <v>43443</v>
      </c>
      <c r="E954" s="6" t="s">
        <v>55</v>
      </c>
      <c r="G954" s="7"/>
      <c r="H954" s="7"/>
    </row>
    <row r="955" spans="2:8" x14ac:dyDescent="0.2">
      <c r="B955" s="6" t="s">
        <v>48</v>
      </c>
      <c r="C955" s="6">
        <v>1387.2988314204756</v>
      </c>
      <c r="D955" s="7">
        <v>43735</v>
      </c>
      <c r="E955" s="6" t="s">
        <v>56</v>
      </c>
      <c r="G955" s="7"/>
      <c r="H955" s="7"/>
    </row>
    <row r="956" spans="2:8" x14ac:dyDescent="0.2">
      <c r="B956" s="6" t="s">
        <v>48</v>
      </c>
      <c r="C956" s="6">
        <v>1385.7617298210241</v>
      </c>
      <c r="D956" s="7">
        <v>43320</v>
      </c>
      <c r="E956" s="6" t="s">
        <v>55</v>
      </c>
      <c r="G956" s="7"/>
      <c r="H956" s="7"/>
    </row>
    <row r="957" spans="2:8" x14ac:dyDescent="0.2">
      <c r="B957" s="6" t="s">
        <v>48</v>
      </c>
      <c r="C957" s="6">
        <v>1378.4902945583551</v>
      </c>
      <c r="D957" s="7">
        <v>43373</v>
      </c>
      <c r="E957" s="6" t="s">
        <v>55</v>
      </c>
      <c r="G957" s="7"/>
      <c r="H957" s="7"/>
    </row>
    <row r="958" spans="2:8" x14ac:dyDescent="0.2">
      <c r="B958" s="6" t="s">
        <v>48</v>
      </c>
      <c r="C958" s="6">
        <v>1365.5211319072521</v>
      </c>
      <c r="D958" s="7">
        <v>43785</v>
      </c>
      <c r="E958" s="6" t="s">
        <v>55</v>
      </c>
      <c r="G958" s="7"/>
      <c r="H958" s="7"/>
    </row>
    <row r="959" spans="2:8" x14ac:dyDescent="0.2">
      <c r="B959" s="6" t="s">
        <v>48</v>
      </c>
      <c r="C959" s="6">
        <v>1361.0198394118438</v>
      </c>
      <c r="D959" s="7">
        <v>43528</v>
      </c>
      <c r="E959" s="6" t="s">
        <v>55</v>
      </c>
      <c r="G959" s="7"/>
      <c r="H959" s="7"/>
    </row>
    <row r="960" spans="2:8" x14ac:dyDescent="0.2">
      <c r="B960" s="6" t="s">
        <v>48</v>
      </c>
      <c r="C960" s="6">
        <v>1359.8729044096881</v>
      </c>
      <c r="D960" s="7">
        <v>43634</v>
      </c>
      <c r="E960" s="6" t="s">
        <v>55</v>
      </c>
      <c r="G960" s="7"/>
      <c r="H960" s="7"/>
    </row>
    <row r="961" spans="2:8" x14ac:dyDescent="0.2">
      <c r="B961" s="6" t="s">
        <v>48</v>
      </c>
      <c r="C961" s="6">
        <v>1353.699618523769</v>
      </c>
      <c r="D961" s="7">
        <v>43408</v>
      </c>
      <c r="E961" s="6" t="s">
        <v>55</v>
      </c>
      <c r="G961" s="7"/>
      <c r="H961" s="7"/>
    </row>
    <row r="962" spans="2:8" x14ac:dyDescent="0.2">
      <c r="B962" s="6" t="s">
        <v>48</v>
      </c>
      <c r="C962" s="6">
        <v>1346.372617897435</v>
      </c>
      <c r="D962" s="7">
        <v>43450</v>
      </c>
      <c r="E962" s="6" t="s">
        <v>55</v>
      </c>
      <c r="G962" s="7"/>
      <c r="H962" s="7"/>
    </row>
    <row r="963" spans="2:8" x14ac:dyDescent="0.2">
      <c r="B963" s="6" t="s">
        <v>48</v>
      </c>
      <c r="C963" s="6">
        <v>1339.4488144372033</v>
      </c>
      <c r="D963" s="7">
        <v>43560</v>
      </c>
      <c r="E963" s="6" t="s">
        <v>56</v>
      </c>
      <c r="G963" s="7"/>
      <c r="H963" s="7"/>
    </row>
    <row r="964" spans="2:8" x14ac:dyDescent="0.2">
      <c r="B964" s="6" t="s">
        <v>48</v>
      </c>
      <c r="C964" s="6">
        <v>1338.4118405193003</v>
      </c>
      <c r="D964" s="7">
        <v>43213</v>
      </c>
      <c r="E964" s="6" t="s">
        <v>55</v>
      </c>
      <c r="G964" s="7"/>
      <c r="H964" s="7"/>
    </row>
    <row r="965" spans="2:8" x14ac:dyDescent="0.2">
      <c r="B965" s="6" t="s">
        <v>48</v>
      </c>
      <c r="C965" s="6">
        <v>1336.4592992633966</v>
      </c>
      <c r="D965" s="7">
        <v>43282</v>
      </c>
      <c r="E965" s="6" t="s">
        <v>55</v>
      </c>
      <c r="G965" s="7"/>
      <c r="H965" s="7"/>
    </row>
    <row r="966" spans="2:8" x14ac:dyDescent="0.2">
      <c r="B966" s="6" t="s">
        <v>48</v>
      </c>
      <c r="C966" s="6">
        <v>1326.8212819208809</v>
      </c>
      <c r="D966" s="7">
        <v>43727</v>
      </c>
      <c r="E966" s="6" t="s">
        <v>55</v>
      </c>
      <c r="G966" s="7"/>
      <c r="H966" s="7"/>
    </row>
    <row r="967" spans="2:8" x14ac:dyDescent="0.2">
      <c r="B967" s="6" t="s">
        <v>48</v>
      </c>
      <c r="C967" s="6">
        <v>1323.8339145614293</v>
      </c>
      <c r="D967" s="7">
        <v>43799</v>
      </c>
      <c r="E967" s="6" t="s">
        <v>55</v>
      </c>
      <c r="G967" s="7"/>
      <c r="H967" s="7"/>
    </row>
    <row r="968" spans="2:8" x14ac:dyDescent="0.2">
      <c r="B968" s="6" t="s">
        <v>48</v>
      </c>
      <c r="C968" s="6">
        <v>1316.2277316853506</v>
      </c>
      <c r="D968" s="7">
        <v>43917</v>
      </c>
      <c r="E968" s="6" t="s">
        <v>55</v>
      </c>
      <c r="G968" s="7"/>
      <c r="H968" s="7"/>
    </row>
    <row r="969" spans="2:8" x14ac:dyDescent="0.2">
      <c r="B969" s="6" t="s">
        <v>48</v>
      </c>
      <c r="C969" s="6">
        <v>1307.7378198952511</v>
      </c>
      <c r="D969" s="7">
        <v>43435</v>
      </c>
      <c r="E969" s="6" t="s">
        <v>55</v>
      </c>
      <c r="G969" s="7"/>
      <c r="H969" s="7"/>
    </row>
    <row r="970" spans="2:8" x14ac:dyDescent="0.2">
      <c r="B970" s="6" t="s">
        <v>48</v>
      </c>
      <c r="C970" s="6">
        <v>1306.643315895647</v>
      </c>
      <c r="D970" s="7">
        <v>43606</v>
      </c>
      <c r="E970" s="6" t="s">
        <v>55</v>
      </c>
      <c r="G970" s="7"/>
      <c r="H970" s="7"/>
    </row>
    <row r="971" spans="2:8" x14ac:dyDescent="0.2">
      <c r="B971" s="6" t="s">
        <v>48</v>
      </c>
      <c r="C971" s="6">
        <v>1303.3581705177094</v>
      </c>
      <c r="D971" s="7">
        <v>43824</v>
      </c>
      <c r="E971" s="6" t="s">
        <v>55</v>
      </c>
      <c r="G971" s="7"/>
      <c r="H971" s="7"/>
    </row>
    <row r="972" spans="2:8" x14ac:dyDescent="0.2">
      <c r="B972" s="6" t="s">
        <v>48</v>
      </c>
      <c r="C972" s="6">
        <v>1302.7484961203675</v>
      </c>
      <c r="D972" s="7">
        <v>43361</v>
      </c>
      <c r="E972" s="6" t="s">
        <v>55</v>
      </c>
      <c r="G972" s="7"/>
      <c r="H972" s="7"/>
    </row>
    <row r="973" spans="2:8" x14ac:dyDescent="0.2">
      <c r="B973" s="6" t="s">
        <v>48</v>
      </c>
      <c r="C973" s="6">
        <v>1297.5351826623457</v>
      </c>
      <c r="D973" s="7">
        <v>43373</v>
      </c>
      <c r="E973" s="6" t="s">
        <v>55</v>
      </c>
      <c r="G973" s="7"/>
      <c r="H973" s="7"/>
    </row>
    <row r="974" spans="2:8" x14ac:dyDescent="0.2">
      <c r="B974" s="6" t="s">
        <v>48</v>
      </c>
      <c r="C974" s="6">
        <v>1294.4750033764947</v>
      </c>
      <c r="D974" s="7">
        <v>43166</v>
      </c>
      <c r="E974" s="6" t="s">
        <v>55</v>
      </c>
      <c r="G974" s="7"/>
      <c r="H974" s="7"/>
    </row>
    <row r="975" spans="2:8" x14ac:dyDescent="0.2">
      <c r="B975" s="6" t="s">
        <v>48</v>
      </c>
      <c r="C975" s="6">
        <v>1288.519373410219</v>
      </c>
      <c r="D975" s="7">
        <v>43535</v>
      </c>
      <c r="E975" s="6" t="s">
        <v>55</v>
      </c>
      <c r="G975" s="7"/>
      <c r="H975" s="7"/>
    </row>
    <row r="976" spans="2:8" x14ac:dyDescent="0.2">
      <c r="B976" s="6" t="s">
        <v>48</v>
      </c>
      <c r="C976" s="6">
        <v>1282.3992725884314</v>
      </c>
      <c r="D976" s="7">
        <v>43799</v>
      </c>
      <c r="E976" s="6" t="s">
        <v>55</v>
      </c>
      <c r="G976" s="7"/>
      <c r="H976" s="7"/>
    </row>
    <row r="977" spans="2:8" x14ac:dyDescent="0.2">
      <c r="B977" s="6" t="s">
        <v>48</v>
      </c>
      <c r="C977" s="6">
        <v>1270.0514843731623</v>
      </c>
      <c r="D977" s="7">
        <v>43836</v>
      </c>
      <c r="E977" s="6" t="s">
        <v>55</v>
      </c>
      <c r="G977" s="7"/>
      <c r="H977" s="7"/>
    </row>
    <row r="978" spans="2:8" x14ac:dyDescent="0.2">
      <c r="B978" s="6" t="s">
        <v>48</v>
      </c>
      <c r="C978" s="6">
        <v>1253.9283624139232</v>
      </c>
      <c r="D978" s="7">
        <v>43673</v>
      </c>
      <c r="E978" s="6" t="s">
        <v>55</v>
      </c>
      <c r="G978" s="7"/>
      <c r="H978" s="7"/>
    </row>
    <row r="979" spans="2:8" x14ac:dyDescent="0.2">
      <c r="B979" s="6" t="s">
        <v>48</v>
      </c>
      <c r="C979" s="6">
        <v>1245.9607999250386</v>
      </c>
      <c r="D979" s="7">
        <v>43739</v>
      </c>
      <c r="E979" s="6" t="s">
        <v>55</v>
      </c>
      <c r="G979" s="7"/>
      <c r="H979" s="7"/>
    </row>
    <row r="980" spans="2:8" x14ac:dyDescent="0.2">
      <c r="B980" s="6" t="s">
        <v>48</v>
      </c>
      <c r="C980" s="6">
        <v>1243.3427280280714</v>
      </c>
      <c r="D980" s="7">
        <v>43441</v>
      </c>
      <c r="E980" s="6" t="s">
        <v>55</v>
      </c>
      <c r="G980" s="7"/>
      <c r="H980" s="7"/>
    </row>
    <row r="981" spans="2:8" x14ac:dyDescent="0.2">
      <c r="B981" s="6" t="s">
        <v>48</v>
      </c>
      <c r="C981" s="6">
        <v>1242.1847416058615</v>
      </c>
      <c r="D981" s="7">
        <v>43338</v>
      </c>
      <c r="E981" s="6" t="s">
        <v>55</v>
      </c>
      <c r="G981" s="7"/>
      <c r="H981" s="7"/>
    </row>
    <row r="982" spans="2:8" x14ac:dyDescent="0.2">
      <c r="B982" s="6" t="s">
        <v>48</v>
      </c>
      <c r="C982" s="6">
        <v>1236.9052122439416</v>
      </c>
      <c r="D982" s="7">
        <v>43582</v>
      </c>
      <c r="E982" s="6" t="s">
        <v>55</v>
      </c>
      <c r="G982" s="7"/>
      <c r="H982" s="7"/>
    </row>
    <row r="983" spans="2:8" x14ac:dyDescent="0.2">
      <c r="B983" s="6" t="s">
        <v>48</v>
      </c>
      <c r="C983" s="6">
        <v>1231.3677746836179</v>
      </c>
      <c r="D983" s="7">
        <v>43477</v>
      </c>
      <c r="E983" s="6" t="s">
        <v>55</v>
      </c>
      <c r="G983" s="7"/>
      <c r="H983" s="7"/>
    </row>
    <row r="984" spans="2:8" x14ac:dyDescent="0.2">
      <c r="B984" s="6" t="s">
        <v>48</v>
      </c>
      <c r="C984" s="6">
        <v>1223.1668299516632</v>
      </c>
      <c r="D984" s="7">
        <v>43787</v>
      </c>
      <c r="E984" s="6" t="s">
        <v>55</v>
      </c>
      <c r="G984" s="7"/>
      <c r="H984" s="7"/>
    </row>
    <row r="985" spans="2:8" x14ac:dyDescent="0.2">
      <c r="B985" s="6" t="s">
        <v>48</v>
      </c>
      <c r="C985" s="6">
        <v>1220</v>
      </c>
      <c r="D985" s="7">
        <v>43961</v>
      </c>
      <c r="E985" s="6" t="s">
        <v>55</v>
      </c>
      <c r="G985" s="7"/>
      <c r="H985" s="7"/>
    </row>
    <row r="986" spans="2:8" x14ac:dyDescent="0.2">
      <c r="B986" s="6" t="s">
        <v>48</v>
      </c>
      <c r="C986" s="6">
        <v>1215</v>
      </c>
      <c r="D986" s="7">
        <v>43996</v>
      </c>
      <c r="E986" s="6" t="s">
        <v>56</v>
      </c>
      <c r="G986" s="7"/>
      <c r="H986" s="7"/>
    </row>
    <row r="987" spans="2:8" x14ac:dyDescent="0.2">
      <c r="B987" s="6" t="s">
        <v>48</v>
      </c>
      <c r="C987" s="6">
        <v>1209.255075681426</v>
      </c>
      <c r="D987" s="7">
        <v>43804</v>
      </c>
      <c r="E987" s="6" t="s">
        <v>56</v>
      </c>
      <c r="G987" s="7"/>
      <c r="H987" s="7"/>
    </row>
    <row r="988" spans="2:8" x14ac:dyDescent="0.2">
      <c r="B988" s="6" t="s">
        <v>48</v>
      </c>
      <c r="C988" s="6">
        <v>1206.8663971653682</v>
      </c>
      <c r="D988" s="7">
        <v>43962</v>
      </c>
      <c r="E988" s="6" t="s">
        <v>55</v>
      </c>
      <c r="G988" s="7"/>
      <c r="H988" s="7"/>
    </row>
    <row r="989" spans="2:8" x14ac:dyDescent="0.2">
      <c r="B989" s="6" t="s">
        <v>48</v>
      </c>
      <c r="C989" s="6">
        <v>1206.3919386419996</v>
      </c>
      <c r="D989" s="7">
        <v>43626</v>
      </c>
      <c r="E989" s="6" t="s">
        <v>55</v>
      </c>
      <c r="G989" s="7"/>
      <c r="H989" s="7"/>
    </row>
    <row r="990" spans="2:8" x14ac:dyDescent="0.2">
      <c r="B990" s="6" t="s">
        <v>48</v>
      </c>
      <c r="C990" s="6">
        <v>1203.2728935554569</v>
      </c>
      <c r="D990" s="7">
        <v>43360</v>
      </c>
      <c r="E990" s="6" t="s">
        <v>56</v>
      </c>
      <c r="G990" s="7"/>
      <c r="H990" s="7"/>
    </row>
    <row r="991" spans="2:8" x14ac:dyDescent="0.2">
      <c r="B991" s="6" t="s">
        <v>48</v>
      </c>
      <c r="C991" s="6">
        <v>1199.136788759964</v>
      </c>
      <c r="D991" s="7">
        <v>43430</v>
      </c>
      <c r="E991" s="6" t="s">
        <v>55</v>
      </c>
      <c r="G991" s="7"/>
      <c r="H991" s="7"/>
    </row>
    <row r="992" spans="2:8" x14ac:dyDescent="0.2">
      <c r="B992" s="6" t="s">
        <v>48</v>
      </c>
      <c r="C992" s="6">
        <v>1192.3312640279603</v>
      </c>
      <c r="D992" s="7">
        <v>43481</v>
      </c>
      <c r="E992" s="6" t="s">
        <v>55</v>
      </c>
      <c r="G992" s="7"/>
      <c r="H992" s="7"/>
    </row>
    <row r="993" spans="2:8" x14ac:dyDescent="0.2">
      <c r="B993" s="6" t="s">
        <v>48</v>
      </c>
      <c r="C993" s="6">
        <v>1186.2683241231325</v>
      </c>
      <c r="D993" s="7">
        <v>43366</v>
      </c>
      <c r="E993" s="6" t="s">
        <v>55</v>
      </c>
      <c r="G993" s="7"/>
      <c r="H993" s="7"/>
    </row>
    <row r="994" spans="2:8" x14ac:dyDescent="0.2">
      <c r="B994" s="6" t="s">
        <v>48</v>
      </c>
      <c r="C994" s="6">
        <v>1185.3810971025191</v>
      </c>
      <c r="D994" s="7">
        <v>43605</v>
      </c>
      <c r="E994" s="6" t="s">
        <v>55</v>
      </c>
      <c r="G994" s="7"/>
      <c r="H994" s="7"/>
    </row>
    <row r="995" spans="2:8" x14ac:dyDescent="0.2">
      <c r="B995" s="6" t="s">
        <v>48</v>
      </c>
      <c r="C995" s="6">
        <v>1173.7900334035769</v>
      </c>
      <c r="D995" s="7">
        <v>43798</v>
      </c>
      <c r="E995" s="6" t="s">
        <v>55</v>
      </c>
      <c r="G995" s="7"/>
      <c r="H995" s="7"/>
    </row>
    <row r="996" spans="2:8" x14ac:dyDescent="0.2">
      <c r="B996" s="6" t="s">
        <v>48</v>
      </c>
      <c r="C996" s="6">
        <v>1172.5952583352905</v>
      </c>
      <c r="D996" s="7">
        <v>43763</v>
      </c>
      <c r="E996" s="6" t="s">
        <v>55</v>
      </c>
      <c r="G996" s="7"/>
      <c r="H996" s="7"/>
    </row>
    <row r="997" spans="2:8" x14ac:dyDescent="0.2">
      <c r="B997" s="6" t="s">
        <v>48</v>
      </c>
      <c r="C997" s="6">
        <v>1164.8419546331234</v>
      </c>
      <c r="D997" s="7">
        <v>43389</v>
      </c>
      <c r="E997" s="6" t="s">
        <v>55</v>
      </c>
      <c r="G997" s="7"/>
      <c r="H997" s="7"/>
    </row>
    <row r="998" spans="2:8" x14ac:dyDescent="0.2">
      <c r="B998" s="6" t="s">
        <v>48</v>
      </c>
      <c r="C998" s="6">
        <v>1151.1286957928464</v>
      </c>
      <c r="D998" s="7">
        <v>43825</v>
      </c>
      <c r="E998" s="6" t="s">
        <v>55</v>
      </c>
      <c r="G998" s="7"/>
      <c r="H998" s="7"/>
    </row>
    <row r="999" spans="2:8" x14ac:dyDescent="0.2">
      <c r="B999" s="6" t="s">
        <v>48</v>
      </c>
      <c r="C999" s="6">
        <v>1146.5405307632232</v>
      </c>
      <c r="D999" s="7">
        <v>43918</v>
      </c>
      <c r="E999" s="6" t="s">
        <v>55</v>
      </c>
      <c r="G999" s="7"/>
      <c r="H999" s="7"/>
    </row>
    <row r="1000" spans="2:8" x14ac:dyDescent="0.2">
      <c r="B1000" s="6" t="s">
        <v>48</v>
      </c>
      <c r="C1000" s="6">
        <v>1142.2741645646058</v>
      </c>
      <c r="D1000" s="7">
        <v>43818</v>
      </c>
      <c r="E1000" s="6" t="s">
        <v>55</v>
      </c>
      <c r="G1000" s="7"/>
      <c r="H1000" s="7"/>
    </row>
    <row r="1001" spans="2:8" x14ac:dyDescent="0.2">
      <c r="B1001" s="6" t="s">
        <v>48</v>
      </c>
      <c r="C1001" s="6">
        <v>1136.0800782031229</v>
      </c>
      <c r="D1001" s="7">
        <v>43538</v>
      </c>
      <c r="E1001" s="6" t="s">
        <v>55</v>
      </c>
      <c r="G1001" s="7"/>
      <c r="H1001" s="7"/>
    </row>
    <row r="1002" spans="2:8" x14ac:dyDescent="0.2">
      <c r="B1002" s="6" t="s">
        <v>48</v>
      </c>
      <c r="C1002" s="6">
        <v>1131.8606085520723</v>
      </c>
      <c r="D1002" s="7">
        <v>43828</v>
      </c>
      <c r="E1002" s="6" t="s">
        <v>55</v>
      </c>
      <c r="G1002" s="7"/>
      <c r="H1002" s="7"/>
    </row>
    <row r="1003" spans="2:8" x14ac:dyDescent="0.2">
      <c r="B1003" s="6" t="s">
        <v>48</v>
      </c>
      <c r="C1003" s="6">
        <v>1131.1844235594313</v>
      </c>
      <c r="D1003" s="7">
        <v>43735</v>
      </c>
      <c r="E1003" s="6" t="s">
        <v>55</v>
      </c>
      <c r="G1003" s="7"/>
      <c r="H1003" s="7"/>
    </row>
    <row r="1004" spans="2:8" x14ac:dyDescent="0.2">
      <c r="B1004" s="6" t="s">
        <v>48</v>
      </c>
      <c r="C1004" s="6">
        <v>1125.0458581606929</v>
      </c>
      <c r="D1004" s="7">
        <v>43461</v>
      </c>
      <c r="E1004" s="6" t="s">
        <v>55</v>
      </c>
      <c r="G1004" s="7"/>
      <c r="H1004" s="7"/>
    </row>
    <row r="1005" spans="2:8" x14ac:dyDescent="0.2">
      <c r="B1005" s="6" t="s">
        <v>48</v>
      </c>
      <c r="C1005" s="6">
        <v>1123.1464766301226</v>
      </c>
      <c r="D1005" s="7">
        <v>43570</v>
      </c>
      <c r="E1005" s="6" t="s">
        <v>55</v>
      </c>
      <c r="G1005" s="7"/>
      <c r="H1005" s="7"/>
    </row>
    <row r="1006" spans="2:8" x14ac:dyDescent="0.2">
      <c r="B1006" s="6" t="s">
        <v>48</v>
      </c>
      <c r="C1006" s="6">
        <v>1121.3203545550734</v>
      </c>
      <c r="D1006" s="7">
        <v>43712</v>
      </c>
      <c r="E1006" s="6" t="s">
        <v>56</v>
      </c>
      <c r="G1006" s="7"/>
      <c r="H1006" s="7"/>
    </row>
    <row r="1007" spans="2:8" x14ac:dyDescent="0.2">
      <c r="B1007" s="6" t="s">
        <v>48</v>
      </c>
      <c r="C1007" s="6">
        <v>1120.722027576727</v>
      </c>
      <c r="D1007" s="7">
        <v>43938</v>
      </c>
      <c r="E1007" s="6" t="s">
        <v>55</v>
      </c>
      <c r="G1007" s="7"/>
      <c r="H1007" s="7"/>
    </row>
    <row r="1008" spans="2:8" x14ac:dyDescent="0.2">
      <c r="B1008" s="6" t="s">
        <v>48</v>
      </c>
      <c r="C1008" s="6">
        <v>1117.9824170173522</v>
      </c>
      <c r="D1008" s="7">
        <v>43695</v>
      </c>
      <c r="E1008" s="6" t="s">
        <v>55</v>
      </c>
      <c r="G1008" s="7"/>
      <c r="H1008" s="7"/>
    </row>
    <row r="1009" spans="2:8" x14ac:dyDescent="0.2">
      <c r="B1009" s="6" t="s">
        <v>48</v>
      </c>
      <c r="C1009" s="6">
        <v>1106.9505934709891</v>
      </c>
      <c r="D1009" s="7">
        <v>43411</v>
      </c>
      <c r="E1009" s="6" t="s">
        <v>55</v>
      </c>
      <c r="G1009" s="7"/>
      <c r="H1009" s="7"/>
    </row>
    <row r="1010" spans="2:8" x14ac:dyDescent="0.2">
      <c r="B1010" s="6" t="s">
        <v>48</v>
      </c>
      <c r="C1010" s="6">
        <v>1102.0116700238561</v>
      </c>
      <c r="D1010" s="7">
        <v>43173</v>
      </c>
      <c r="E1010" s="6" t="s">
        <v>55</v>
      </c>
      <c r="G1010" s="7"/>
      <c r="H1010" s="7"/>
    </row>
    <row r="1011" spans="2:8" x14ac:dyDescent="0.2">
      <c r="B1011" s="6" t="s">
        <v>48</v>
      </c>
      <c r="C1011" s="6">
        <v>1094.152093253151</v>
      </c>
      <c r="D1011" s="7">
        <v>44001</v>
      </c>
      <c r="E1011" s="6" t="s">
        <v>56</v>
      </c>
      <c r="G1011" s="7"/>
      <c r="H1011" s="7"/>
    </row>
    <row r="1012" spans="2:8" x14ac:dyDescent="0.2">
      <c r="B1012" s="6" t="s">
        <v>48</v>
      </c>
      <c r="C1012" s="6">
        <v>1090.1682079887507</v>
      </c>
      <c r="D1012" s="7">
        <v>43769</v>
      </c>
      <c r="E1012" s="6" t="s">
        <v>55</v>
      </c>
      <c r="G1012" s="7"/>
      <c r="H1012" s="7"/>
    </row>
    <row r="1013" spans="2:8" x14ac:dyDescent="0.2">
      <c r="B1013" s="6" t="s">
        <v>48</v>
      </c>
      <c r="C1013" s="6">
        <v>1089.942178930336</v>
      </c>
      <c r="D1013" s="7">
        <v>43867</v>
      </c>
      <c r="E1013" s="6" t="s">
        <v>56</v>
      </c>
      <c r="G1013" s="7"/>
      <c r="H1013" s="7"/>
    </row>
    <row r="1014" spans="2:8" x14ac:dyDescent="0.2">
      <c r="B1014" s="6" t="s">
        <v>48</v>
      </c>
      <c r="C1014" s="6">
        <v>1089.8561561140366</v>
      </c>
      <c r="D1014" s="7">
        <v>43631</v>
      </c>
      <c r="E1014" s="6" t="s">
        <v>55</v>
      </c>
      <c r="G1014" s="7"/>
      <c r="H1014" s="7"/>
    </row>
    <row r="1015" spans="2:8" x14ac:dyDescent="0.2">
      <c r="B1015" s="6" t="s">
        <v>48</v>
      </c>
      <c r="C1015" s="6">
        <v>1089.0356593068107</v>
      </c>
      <c r="D1015" s="7">
        <v>43489</v>
      </c>
      <c r="E1015" s="6" t="s">
        <v>56</v>
      </c>
      <c r="G1015" s="7"/>
      <c r="H1015" s="7"/>
    </row>
    <row r="1016" spans="2:8" x14ac:dyDescent="0.2">
      <c r="B1016" s="6" t="s">
        <v>48</v>
      </c>
      <c r="C1016" s="6">
        <v>1073.0200995455186</v>
      </c>
      <c r="D1016" s="7">
        <v>43337</v>
      </c>
      <c r="E1016" s="6" t="s">
        <v>55</v>
      </c>
      <c r="G1016" s="7"/>
      <c r="H1016" s="7"/>
    </row>
    <row r="1017" spans="2:8" x14ac:dyDescent="0.2">
      <c r="B1017" s="6" t="s">
        <v>48</v>
      </c>
      <c r="C1017" s="6">
        <v>1067.1407571461525</v>
      </c>
      <c r="D1017" s="7">
        <v>43700</v>
      </c>
      <c r="E1017" s="6" t="s">
        <v>55</v>
      </c>
      <c r="G1017" s="7"/>
      <c r="H1017" s="7"/>
    </row>
    <row r="1018" spans="2:8" x14ac:dyDescent="0.2">
      <c r="B1018" s="6" t="s">
        <v>48</v>
      </c>
      <c r="C1018" s="6">
        <v>1067.0307386556954</v>
      </c>
      <c r="D1018" s="7">
        <v>43914</v>
      </c>
      <c r="E1018" s="6" t="s">
        <v>56</v>
      </c>
      <c r="G1018" s="7"/>
      <c r="H1018" s="7"/>
    </row>
    <row r="1019" spans="2:8" x14ac:dyDescent="0.2">
      <c r="B1019" s="6" t="s">
        <v>48</v>
      </c>
      <c r="C1019" s="6">
        <v>1056.4378026090556</v>
      </c>
      <c r="D1019" s="7">
        <v>43376</v>
      </c>
      <c r="E1019" s="6" t="s">
        <v>55</v>
      </c>
      <c r="G1019" s="7"/>
      <c r="H1019" s="7"/>
    </row>
    <row r="1020" spans="2:8" x14ac:dyDescent="0.2">
      <c r="B1020" s="6" t="s">
        <v>48</v>
      </c>
      <c r="C1020" s="6">
        <v>1049.6713588576231</v>
      </c>
      <c r="D1020" s="7">
        <v>43849</v>
      </c>
      <c r="E1020" s="6" t="s">
        <v>55</v>
      </c>
      <c r="G1020" s="7"/>
      <c r="H1020" s="7"/>
    </row>
    <row r="1021" spans="2:8" x14ac:dyDescent="0.2">
      <c r="B1021" s="6" t="s">
        <v>48</v>
      </c>
      <c r="C1021" s="6">
        <v>1044.0271173027786</v>
      </c>
      <c r="D1021" s="7">
        <v>43701</v>
      </c>
      <c r="E1021" s="6" t="s">
        <v>55</v>
      </c>
      <c r="G1021" s="7"/>
      <c r="H1021" s="7"/>
    </row>
    <row r="1022" spans="2:8" x14ac:dyDescent="0.2">
      <c r="B1022" s="6" t="s">
        <v>48</v>
      </c>
      <c r="C1022" s="6">
        <v>1020.7530618398193</v>
      </c>
      <c r="D1022" s="7">
        <v>43398</v>
      </c>
      <c r="E1022" s="6" t="s">
        <v>55</v>
      </c>
      <c r="G1022" s="7"/>
      <c r="H1022" s="7"/>
    </row>
    <row r="1023" spans="2:8" x14ac:dyDescent="0.2">
      <c r="B1023" s="6" t="s">
        <v>48</v>
      </c>
      <c r="C1023" s="6">
        <v>1011.4747034636554</v>
      </c>
      <c r="D1023" s="7">
        <v>43665</v>
      </c>
      <c r="E1023" s="6" t="s">
        <v>55</v>
      </c>
      <c r="G1023" s="7"/>
      <c r="H1023" s="7"/>
    </row>
    <row r="1024" spans="2:8" x14ac:dyDescent="0.2">
      <c r="B1024" s="6" t="s">
        <v>48</v>
      </c>
      <c r="C1024" s="6">
        <v>1001.8257165136595</v>
      </c>
      <c r="D1024" s="7">
        <v>43775</v>
      </c>
      <c r="E1024" s="6" t="s">
        <v>55</v>
      </c>
      <c r="G1024" s="7"/>
      <c r="H1024" s="7"/>
    </row>
    <row r="1025" spans="2:8" x14ac:dyDescent="0.2">
      <c r="B1025" s="6" t="s">
        <v>48</v>
      </c>
      <c r="C1025" s="6">
        <v>1000.0061857752132</v>
      </c>
      <c r="D1025" s="7">
        <v>43972</v>
      </c>
      <c r="E1025" s="6" t="s">
        <v>55</v>
      </c>
      <c r="G1025" s="7"/>
      <c r="H1025" s="7"/>
    </row>
    <row r="1026" spans="2:8" x14ac:dyDescent="0.2">
      <c r="B1026" s="6" t="s">
        <v>48</v>
      </c>
      <c r="C1026" s="6">
        <v>998.22119529052179</v>
      </c>
      <c r="D1026" s="7">
        <v>43511</v>
      </c>
      <c r="E1026" s="6" t="s">
        <v>55</v>
      </c>
      <c r="G1026" s="7"/>
      <c r="H1026" s="7"/>
    </row>
    <row r="1027" spans="2:8" x14ac:dyDescent="0.2">
      <c r="B1027" s="6" t="s">
        <v>48</v>
      </c>
      <c r="C1027" s="6">
        <v>965.49286315682889</v>
      </c>
      <c r="D1027" s="7">
        <v>43438</v>
      </c>
      <c r="E1027" s="6" t="s">
        <v>55</v>
      </c>
      <c r="G1027" s="7"/>
      <c r="H1027" s="7"/>
    </row>
    <row r="1028" spans="2:8" x14ac:dyDescent="0.2">
      <c r="B1028" s="6" t="s">
        <v>48</v>
      </c>
      <c r="C1028" s="6">
        <v>965.02553310299049</v>
      </c>
      <c r="D1028" s="7">
        <v>43161</v>
      </c>
      <c r="E1028" s="6" t="s">
        <v>56</v>
      </c>
      <c r="G1028" s="7"/>
      <c r="H1028" s="7"/>
    </row>
    <row r="1029" spans="2:8" x14ac:dyDescent="0.2">
      <c r="B1029" s="6" t="s">
        <v>48</v>
      </c>
      <c r="C1029" s="6">
        <v>964.32839776455512</v>
      </c>
      <c r="D1029" s="7">
        <v>43863</v>
      </c>
      <c r="E1029" s="6" t="s">
        <v>55</v>
      </c>
      <c r="G1029" s="7"/>
      <c r="H1029" s="7"/>
    </row>
    <row r="1030" spans="2:8" x14ac:dyDescent="0.2">
      <c r="B1030" s="6" t="s">
        <v>48</v>
      </c>
      <c r="C1030" s="6">
        <v>957.06393459478124</v>
      </c>
      <c r="D1030" s="7">
        <v>43719</v>
      </c>
      <c r="E1030" s="6" t="s">
        <v>55</v>
      </c>
      <c r="G1030" s="7"/>
      <c r="H1030" s="7"/>
    </row>
    <row r="1031" spans="2:8" x14ac:dyDescent="0.2">
      <c r="B1031" s="6" t="s">
        <v>48</v>
      </c>
      <c r="C1031" s="6">
        <v>953.13665833346886</v>
      </c>
      <c r="D1031" s="7">
        <v>43637</v>
      </c>
      <c r="E1031" s="6" t="s">
        <v>55</v>
      </c>
      <c r="G1031" s="7"/>
      <c r="H1031" s="7"/>
    </row>
    <row r="1032" spans="2:8" x14ac:dyDescent="0.2">
      <c r="B1032" s="6" t="s">
        <v>48</v>
      </c>
      <c r="C1032" s="6">
        <v>949.10582175687716</v>
      </c>
      <c r="D1032" s="7">
        <v>43232</v>
      </c>
      <c r="E1032" s="6" t="s">
        <v>55</v>
      </c>
      <c r="G1032" s="7"/>
      <c r="H1032" s="7"/>
    </row>
    <row r="1033" spans="2:8" x14ac:dyDescent="0.2">
      <c r="B1033" s="6" t="s">
        <v>48</v>
      </c>
      <c r="C1033" s="6">
        <v>947.5623417823374</v>
      </c>
      <c r="D1033" s="7">
        <v>43962</v>
      </c>
      <c r="E1033" s="6" t="s">
        <v>56</v>
      </c>
      <c r="G1033" s="7"/>
      <c r="H1033" s="7"/>
    </row>
    <row r="1034" spans="2:8" x14ac:dyDescent="0.2">
      <c r="B1034" s="6" t="s">
        <v>48</v>
      </c>
      <c r="C1034" s="6">
        <v>943</v>
      </c>
      <c r="D1034" s="7">
        <v>43434</v>
      </c>
      <c r="E1034" s="6" t="s">
        <v>55</v>
      </c>
      <c r="G1034" s="7"/>
      <c r="H1034" s="7"/>
    </row>
    <row r="1035" spans="2:8" x14ac:dyDescent="0.2">
      <c r="B1035" s="6" t="s">
        <v>48</v>
      </c>
      <c r="C1035" s="6">
        <v>936.3204254335626</v>
      </c>
      <c r="D1035" s="7">
        <v>43465</v>
      </c>
      <c r="E1035" s="6" t="s">
        <v>55</v>
      </c>
      <c r="G1035" s="7"/>
      <c r="H1035" s="7"/>
    </row>
    <row r="1036" spans="2:8" x14ac:dyDescent="0.2">
      <c r="B1036" s="6" t="s">
        <v>48</v>
      </c>
      <c r="C1036" s="6">
        <v>927.4582633763066</v>
      </c>
      <c r="D1036" s="7">
        <v>43623</v>
      </c>
      <c r="E1036" s="6" t="s">
        <v>55</v>
      </c>
      <c r="G1036" s="7"/>
      <c r="H1036" s="7"/>
    </row>
    <row r="1037" spans="2:8" x14ac:dyDescent="0.2">
      <c r="B1037" s="6" t="s">
        <v>48</v>
      </c>
      <c r="C1037" s="6">
        <v>925.29215006901177</v>
      </c>
      <c r="D1037" s="7">
        <v>43727</v>
      </c>
      <c r="E1037" s="6" t="s">
        <v>56</v>
      </c>
      <c r="G1037" s="7"/>
      <c r="H1037" s="7"/>
    </row>
    <row r="1038" spans="2:8" x14ac:dyDescent="0.2">
      <c r="B1038" s="6" t="s">
        <v>48</v>
      </c>
      <c r="C1038" s="6">
        <v>921.12390380510942</v>
      </c>
      <c r="D1038" s="7">
        <v>43567</v>
      </c>
      <c r="E1038" s="6" t="s">
        <v>55</v>
      </c>
      <c r="G1038" s="7"/>
      <c r="H1038" s="7"/>
    </row>
    <row r="1039" spans="2:8" x14ac:dyDescent="0.2">
      <c r="B1039" s="6" t="s">
        <v>48</v>
      </c>
      <c r="C1039" s="6">
        <v>920.58950456129378</v>
      </c>
      <c r="D1039" s="7">
        <v>43990</v>
      </c>
      <c r="E1039" s="6" t="s">
        <v>55</v>
      </c>
      <c r="G1039" s="7"/>
      <c r="H1039" s="7"/>
    </row>
    <row r="1040" spans="2:8" x14ac:dyDescent="0.2">
      <c r="B1040" s="6" t="s">
        <v>48</v>
      </c>
      <c r="C1040" s="6">
        <v>904.85042382687845</v>
      </c>
      <c r="D1040" s="7">
        <v>43902</v>
      </c>
      <c r="E1040" s="6" t="s">
        <v>56</v>
      </c>
      <c r="G1040" s="7"/>
      <c r="H1040" s="7"/>
    </row>
    <row r="1041" spans="2:8" x14ac:dyDescent="0.2">
      <c r="B1041" s="6" t="s">
        <v>48</v>
      </c>
      <c r="C1041" s="6">
        <v>899.34590152438363</v>
      </c>
      <c r="D1041" s="7">
        <v>43461</v>
      </c>
      <c r="E1041" s="6" t="s">
        <v>55</v>
      </c>
      <c r="G1041" s="7"/>
      <c r="H1041" s="7"/>
    </row>
    <row r="1042" spans="2:8" x14ac:dyDescent="0.2">
      <c r="B1042" s="6" t="s">
        <v>48</v>
      </c>
      <c r="C1042" s="6">
        <v>875</v>
      </c>
      <c r="D1042" s="7">
        <v>43954</v>
      </c>
      <c r="E1042" s="6" t="s">
        <v>55</v>
      </c>
      <c r="G1042" s="7"/>
      <c r="H1042" s="7"/>
    </row>
    <row r="1043" spans="2:8" x14ac:dyDescent="0.2">
      <c r="B1043" s="6" t="s">
        <v>48</v>
      </c>
      <c r="C1043" s="6">
        <v>870.550397570016</v>
      </c>
      <c r="D1043" s="7">
        <v>43861</v>
      </c>
      <c r="E1043" s="6" t="s">
        <v>55</v>
      </c>
      <c r="G1043" s="7"/>
      <c r="H1043" s="7"/>
    </row>
    <row r="1044" spans="2:8" x14ac:dyDescent="0.2">
      <c r="B1044" s="6" t="s">
        <v>48</v>
      </c>
      <c r="C1044" s="6">
        <v>870.44571127413622</v>
      </c>
      <c r="D1044" s="7">
        <v>43688</v>
      </c>
      <c r="E1044" s="6" t="s">
        <v>55</v>
      </c>
      <c r="G1044" s="7"/>
      <c r="H1044" s="7"/>
    </row>
    <row r="1045" spans="2:8" x14ac:dyDescent="0.2">
      <c r="B1045" s="6" t="s">
        <v>48</v>
      </c>
      <c r="C1045" s="6">
        <v>866.81740534316521</v>
      </c>
      <c r="D1045" s="7">
        <v>43484</v>
      </c>
      <c r="E1045" s="6" t="s">
        <v>55</v>
      </c>
      <c r="G1045" s="7"/>
      <c r="H1045" s="7"/>
    </row>
    <row r="1046" spans="2:8" x14ac:dyDescent="0.2">
      <c r="B1046" s="6" t="s">
        <v>48</v>
      </c>
      <c r="C1046" s="6">
        <v>862.9075986371713</v>
      </c>
      <c r="D1046" s="7">
        <v>43962</v>
      </c>
      <c r="E1046" s="6" t="s">
        <v>55</v>
      </c>
      <c r="G1046" s="7"/>
      <c r="H1046" s="7"/>
    </row>
    <row r="1047" spans="2:8" x14ac:dyDescent="0.2">
      <c r="B1047" s="6" t="s">
        <v>48</v>
      </c>
      <c r="C1047" s="6">
        <v>843.94443084462216</v>
      </c>
      <c r="D1047" s="7">
        <v>43926</v>
      </c>
      <c r="E1047" s="6" t="s">
        <v>55</v>
      </c>
      <c r="G1047" s="7"/>
      <c r="H1047" s="7"/>
    </row>
    <row r="1048" spans="2:8" x14ac:dyDescent="0.2">
      <c r="B1048" s="6" t="s">
        <v>48</v>
      </c>
      <c r="C1048" s="6">
        <v>838.614479175783</v>
      </c>
      <c r="D1048" s="7">
        <v>43201</v>
      </c>
      <c r="E1048" s="6" t="s">
        <v>56</v>
      </c>
      <c r="G1048" s="7"/>
      <c r="H1048" s="7"/>
    </row>
    <row r="1049" spans="2:8" x14ac:dyDescent="0.2">
      <c r="B1049" s="6" t="s">
        <v>48</v>
      </c>
      <c r="C1049" s="6">
        <v>837.20059321738665</v>
      </c>
      <c r="D1049" s="7">
        <v>43311</v>
      </c>
      <c r="E1049" s="6" t="s">
        <v>55</v>
      </c>
      <c r="G1049" s="7"/>
      <c r="H1049" s="7"/>
    </row>
    <row r="1050" spans="2:8" x14ac:dyDescent="0.2">
      <c r="B1050" s="6" t="s">
        <v>48</v>
      </c>
      <c r="C1050" s="6">
        <v>814.81570091464482</v>
      </c>
      <c r="D1050" s="7">
        <v>43628</v>
      </c>
      <c r="E1050" s="6" t="s">
        <v>55</v>
      </c>
      <c r="G1050" s="7"/>
      <c r="H1050" s="7"/>
    </row>
    <row r="1051" spans="2:8" x14ac:dyDescent="0.2">
      <c r="B1051" s="6" t="s">
        <v>48</v>
      </c>
      <c r="C1051" s="6">
        <v>805.54486161029149</v>
      </c>
      <c r="D1051" s="7">
        <v>43194</v>
      </c>
      <c r="E1051" s="6" t="s">
        <v>55</v>
      </c>
      <c r="G1051" s="7"/>
      <c r="H1051" s="7"/>
    </row>
    <row r="1052" spans="2:8" x14ac:dyDescent="0.2">
      <c r="B1052" s="6" t="s">
        <v>48</v>
      </c>
      <c r="C1052" s="6">
        <v>784.98971121989689</v>
      </c>
      <c r="D1052" s="7">
        <v>43904</v>
      </c>
      <c r="E1052" s="6" t="s">
        <v>55</v>
      </c>
      <c r="G1052" s="7"/>
      <c r="H1052" s="7"/>
    </row>
    <row r="1053" spans="2:8" x14ac:dyDescent="0.2">
      <c r="B1053" s="6" t="s">
        <v>48</v>
      </c>
      <c r="C1053" s="6">
        <v>765.52491811595871</v>
      </c>
      <c r="D1053" s="7">
        <v>43492</v>
      </c>
      <c r="E1053" s="6" t="s">
        <v>55</v>
      </c>
      <c r="G1053" s="7"/>
      <c r="H1053" s="7"/>
    </row>
    <row r="1054" spans="2:8" x14ac:dyDescent="0.2">
      <c r="B1054" s="6" t="s">
        <v>48</v>
      </c>
      <c r="C1054" s="6">
        <v>665.53878546790395</v>
      </c>
      <c r="D1054" s="7">
        <v>43696</v>
      </c>
      <c r="E1054" s="6" t="s">
        <v>55</v>
      </c>
      <c r="G1054" s="7"/>
      <c r="H1054" s="7"/>
    </row>
    <row r="1055" spans="2:8" x14ac:dyDescent="0.2">
      <c r="B1055" s="6" t="s">
        <v>48</v>
      </c>
      <c r="C1055" s="6">
        <v>652.62376176778866</v>
      </c>
      <c r="D1055" s="7">
        <v>43672</v>
      </c>
      <c r="E1055" s="6" t="s">
        <v>55</v>
      </c>
      <c r="G1055" s="7"/>
      <c r="H1055" s="7"/>
    </row>
    <row r="1056" spans="2:8" x14ac:dyDescent="0.2">
      <c r="B1056" s="6" t="s">
        <v>48</v>
      </c>
      <c r="C1056" s="6">
        <v>647.92902273352775</v>
      </c>
      <c r="D1056" s="7">
        <v>43630</v>
      </c>
      <c r="E1056" s="6" t="s">
        <v>56</v>
      </c>
      <c r="G1056" s="7"/>
      <c r="H1056" s="7"/>
    </row>
    <row r="1057" spans="2:8" x14ac:dyDescent="0.2">
      <c r="B1057" s="6" t="s">
        <v>48</v>
      </c>
      <c r="C1057" s="6">
        <v>624.22816465526807</v>
      </c>
      <c r="D1057" s="7">
        <v>43681</v>
      </c>
      <c r="E1057" s="6" t="s">
        <v>55</v>
      </c>
      <c r="G1057" s="7"/>
      <c r="H1057" s="7"/>
    </row>
    <row r="1058" spans="2:8" x14ac:dyDescent="0.2">
      <c r="B1058" s="6" t="s">
        <v>48</v>
      </c>
      <c r="C1058" s="6">
        <v>618.60983089795684</v>
      </c>
      <c r="D1058" s="7">
        <v>43268</v>
      </c>
      <c r="E1058" s="6" t="s">
        <v>55</v>
      </c>
      <c r="G1058" s="7"/>
      <c r="H1058" s="7"/>
    </row>
    <row r="1059" spans="2:8" x14ac:dyDescent="0.2">
      <c r="B1059" s="6" t="s">
        <v>48</v>
      </c>
      <c r="C1059" s="6">
        <v>617.30715440303732</v>
      </c>
      <c r="D1059" s="7">
        <v>43805</v>
      </c>
      <c r="E1059" s="6" t="s">
        <v>55</v>
      </c>
      <c r="G1059" s="7"/>
      <c r="H1059" s="7"/>
    </row>
    <row r="1060" spans="2:8" x14ac:dyDescent="0.2">
      <c r="B1060" s="6" t="s">
        <v>48</v>
      </c>
      <c r="C1060" s="6">
        <v>608.91794213789899</v>
      </c>
      <c r="D1060" s="7">
        <v>43756</v>
      </c>
      <c r="E1060" s="6" t="s">
        <v>55</v>
      </c>
      <c r="G1060" s="7"/>
      <c r="H1060" s="7"/>
    </row>
    <row r="1061" spans="2:8" x14ac:dyDescent="0.2">
      <c r="B1061" s="6" t="s">
        <v>48</v>
      </c>
      <c r="C1061" s="6">
        <v>603.57357808701511</v>
      </c>
      <c r="D1061" s="7">
        <v>43818</v>
      </c>
      <c r="E1061" s="6" t="s">
        <v>55</v>
      </c>
      <c r="G1061" s="7"/>
      <c r="H1061" s="7"/>
    </row>
    <row r="1062" spans="2:8" x14ac:dyDescent="0.2">
      <c r="B1062" s="6" t="s">
        <v>48</v>
      </c>
      <c r="C1062" s="6">
        <v>600.63448116084442</v>
      </c>
      <c r="D1062" s="7">
        <v>43843</v>
      </c>
      <c r="E1062" s="6" t="s">
        <v>55</v>
      </c>
      <c r="G1062" s="7"/>
      <c r="H1062" s="7"/>
    </row>
    <row r="1063" spans="2:8" x14ac:dyDescent="0.2">
      <c r="B1063" s="6" t="s">
        <v>48</v>
      </c>
      <c r="C1063" s="6">
        <v>580.8174501049192</v>
      </c>
      <c r="D1063" s="7">
        <v>43439</v>
      </c>
      <c r="E1063" s="6" t="s">
        <v>56</v>
      </c>
      <c r="G1063" s="7"/>
      <c r="H1063" s="7"/>
    </row>
    <row r="1064" spans="2:8" x14ac:dyDescent="0.2">
      <c r="B1064" s="6" t="s">
        <v>48</v>
      </c>
      <c r="C1064" s="6">
        <v>557</v>
      </c>
      <c r="D1064" s="7">
        <v>43626</v>
      </c>
      <c r="E1064" s="6" t="s">
        <v>55</v>
      </c>
      <c r="G1064" s="7"/>
      <c r="H1064" s="7"/>
    </row>
    <row r="1065" spans="2:8" x14ac:dyDescent="0.2">
      <c r="B1065" s="6" t="s">
        <v>48</v>
      </c>
      <c r="C1065" s="6">
        <v>554.64177014513893</v>
      </c>
      <c r="D1065" s="7">
        <v>43560</v>
      </c>
      <c r="E1065" s="6" t="s">
        <v>55</v>
      </c>
      <c r="G1065" s="7"/>
      <c r="H1065" s="7"/>
    </row>
    <row r="1066" spans="2:8" x14ac:dyDescent="0.2">
      <c r="B1066" s="6" t="s">
        <v>48</v>
      </c>
      <c r="C1066" s="6">
        <v>503</v>
      </c>
      <c r="D1066" s="7">
        <v>43954</v>
      </c>
      <c r="E1066" s="6" t="s">
        <v>56</v>
      </c>
      <c r="G1066" s="7"/>
      <c r="H1066" s="7"/>
    </row>
    <row r="1067" spans="2:8" x14ac:dyDescent="0.2">
      <c r="B1067" s="6" t="s">
        <v>48</v>
      </c>
      <c r="C1067" s="6">
        <v>502.76269628154563</v>
      </c>
      <c r="D1067" s="7">
        <v>43728</v>
      </c>
      <c r="E1067" s="6" t="s">
        <v>55</v>
      </c>
      <c r="G1067" s="7"/>
      <c r="H1067" s="7"/>
    </row>
    <row r="1068" spans="2:8" x14ac:dyDescent="0.2">
      <c r="B1068" s="6" t="s">
        <v>48</v>
      </c>
      <c r="C1068" s="6">
        <v>467.16511077135237</v>
      </c>
      <c r="D1068" s="7">
        <v>43475</v>
      </c>
      <c r="E1068" s="6" t="s">
        <v>55</v>
      </c>
      <c r="G1068" s="7"/>
      <c r="H1068" s="7"/>
    </row>
    <row r="1069" spans="2:8" x14ac:dyDescent="0.2">
      <c r="B1069" s="6" t="s">
        <v>48</v>
      </c>
      <c r="C1069" s="6">
        <v>443.6821032951155</v>
      </c>
      <c r="D1069" s="7">
        <v>43832</v>
      </c>
      <c r="E1069" s="6" t="s">
        <v>55</v>
      </c>
      <c r="G1069" s="7"/>
      <c r="H1069" s="7"/>
    </row>
    <row r="1070" spans="2:8" x14ac:dyDescent="0.2">
      <c r="B1070" s="6" t="s">
        <v>48</v>
      </c>
      <c r="C1070" s="6">
        <v>428.9591267356231</v>
      </c>
      <c r="D1070" s="7">
        <v>43386</v>
      </c>
      <c r="E1070" s="6" t="s">
        <v>55</v>
      </c>
      <c r="G1070" s="7"/>
      <c r="H1070" s="7"/>
    </row>
    <row r="1071" spans="2:8" x14ac:dyDescent="0.2">
      <c r="B1071" s="6" t="s">
        <v>48</v>
      </c>
      <c r="C1071" s="6">
        <v>401.00764182594548</v>
      </c>
      <c r="D1071" s="7">
        <v>43692</v>
      </c>
      <c r="E1071" s="6" t="s">
        <v>55</v>
      </c>
      <c r="G1071" s="7"/>
      <c r="H1071" s="7"/>
    </row>
    <row r="1072" spans="2:8" x14ac:dyDescent="0.2">
      <c r="B1072" s="6" t="s">
        <v>48</v>
      </c>
      <c r="C1072" s="6">
        <v>400</v>
      </c>
      <c r="D1072" s="7">
        <v>43914</v>
      </c>
      <c r="E1072" s="6" t="s">
        <v>56</v>
      </c>
      <c r="G1072" s="7"/>
      <c r="H1072" s="7"/>
    </row>
    <row r="1073" spans="2:9" x14ac:dyDescent="0.2">
      <c r="B1073" s="6" t="s">
        <v>48</v>
      </c>
      <c r="C1073" s="6">
        <v>379.0798222782247</v>
      </c>
      <c r="D1073" s="7">
        <v>43981</v>
      </c>
      <c r="E1073" s="6" t="s">
        <v>56</v>
      </c>
      <c r="G1073" s="7"/>
      <c r="H1073" s="7"/>
    </row>
    <row r="1074" spans="2:9" x14ac:dyDescent="0.2">
      <c r="B1074" s="6" t="s">
        <v>48</v>
      </c>
      <c r="C1074" s="6">
        <v>375</v>
      </c>
      <c r="D1074" s="7">
        <v>43453</v>
      </c>
      <c r="E1074" s="6" t="s">
        <v>55</v>
      </c>
      <c r="G1074" s="7"/>
      <c r="H1074" s="7"/>
    </row>
    <row r="1075" spans="2:9" x14ac:dyDescent="0.2">
      <c r="B1075" s="6" t="s">
        <v>48</v>
      </c>
      <c r="C1075" s="6">
        <v>375</v>
      </c>
      <c r="D1075" s="7">
        <v>43851</v>
      </c>
      <c r="E1075" s="6" t="s">
        <v>55</v>
      </c>
      <c r="G1075" s="7"/>
      <c r="H1075" s="7"/>
    </row>
    <row r="1076" spans="2:9" x14ac:dyDescent="0.2">
      <c r="B1076" s="6" t="s">
        <v>48</v>
      </c>
      <c r="C1076" s="6">
        <v>173</v>
      </c>
      <c r="D1076" s="7">
        <v>43802</v>
      </c>
      <c r="E1076" s="6" t="s">
        <v>56</v>
      </c>
      <c r="G1076" s="7"/>
      <c r="H1076" s="7"/>
    </row>
    <row r="1077" spans="2:9" x14ac:dyDescent="0.2">
      <c r="B1077"/>
      <c r="I1077"/>
    </row>
    <row r="1078" spans="2:9" x14ac:dyDescent="0.2">
      <c r="B1078"/>
      <c r="I1078"/>
    </row>
    <row r="1079" spans="2:9" x14ac:dyDescent="0.2">
      <c r="B1079"/>
      <c r="I1079"/>
    </row>
    <row r="1080" spans="2:9" x14ac:dyDescent="0.2">
      <c r="B1080"/>
      <c r="I1080"/>
    </row>
    <row r="1081" spans="2:9" x14ac:dyDescent="0.2">
      <c r="B1081"/>
      <c r="I1081"/>
    </row>
    <row r="1082" spans="2:9" x14ac:dyDescent="0.2">
      <c r="B1082"/>
      <c r="I1082"/>
    </row>
    <row r="1083" spans="2:9" x14ac:dyDescent="0.2">
      <c r="B1083"/>
      <c r="I1083"/>
    </row>
    <row r="1084" spans="2:9" x14ac:dyDescent="0.2">
      <c r="B1084"/>
      <c r="I1084"/>
    </row>
    <row r="1085" spans="2:9" x14ac:dyDescent="0.2">
      <c r="B1085"/>
      <c r="I1085"/>
    </row>
    <row r="1086" spans="2:9" x14ac:dyDescent="0.2">
      <c r="B1086"/>
      <c r="I1086"/>
    </row>
    <row r="1087" spans="2:9" x14ac:dyDescent="0.2">
      <c r="B1087"/>
      <c r="I1087"/>
    </row>
    <row r="1088" spans="2:9" x14ac:dyDescent="0.2">
      <c r="B1088"/>
      <c r="I1088"/>
    </row>
    <row r="1089" spans="2:9" x14ac:dyDescent="0.2">
      <c r="B1089"/>
      <c r="I1089"/>
    </row>
    <row r="1090" spans="2:9" x14ac:dyDescent="0.2">
      <c r="B1090"/>
      <c r="I1090"/>
    </row>
    <row r="1091" spans="2:9" x14ac:dyDescent="0.2">
      <c r="B1091"/>
      <c r="I1091"/>
    </row>
    <row r="1092" spans="2:9" x14ac:dyDescent="0.2">
      <c r="B1092"/>
      <c r="I1092"/>
    </row>
    <row r="1093" spans="2:9" x14ac:dyDescent="0.2">
      <c r="B1093"/>
      <c r="I1093"/>
    </row>
    <row r="1094" spans="2:9" x14ac:dyDescent="0.2">
      <c r="B1094"/>
      <c r="I1094"/>
    </row>
    <row r="1095" spans="2:9" x14ac:dyDescent="0.2">
      <c r="B1095"/>
      <c r="I1095"/>
    </row>
    <row r="1096" spans="2:9" x14ac:dyDescent="0.2">
      <c r="B1096"/>
      <c r="I1096"/>
    </row>
    <row r="1097" spans="2:9" x14ac:dyDescent="0.2">
      <c r="B1097"/>
      <c r="I1097"/>
    </row>
    <row r="1098" spans="2:9" x14ac:dyDescent="0.2">
      <c r="B1098"/>
      <c r="I1098"/>
    </row>
    <row r="1099" spans="2:9" x14ac:dyDescent="0.2">
      <c r="B1099"/>
      <c r="I1099"/>
    </row>
    <row r="1100" spans="2:9" x14ac:dyDescent="0.2">
      <c r="B1100"/>
      <c r="I1100"/>
    </row>
    <row r="1101" spans="2:9" x14ac:dyDescent="0.2">
      <c r="B1101"/>
      <c r="I1101"/>
    </row>
    <row r="1102" spans="2:9" x14ac:dyDescent="0.2">
      <c r="B1102"/>
      <c r="I1102"/>
    </row>
    <row r="1103" spans="2:9" x14ac:dyDescent="0.2">
      <c r="B1103"/>
      <c r="I1103"/>
    </row>
    <row r="1104" spans="2:9" x14ac:dyDescent="0.2">
      <c r="B1104"/>
      <c r="I1104"/>
    </row>
    <row r="1105" spans="2:9" x14ac:dyDescent="0.2">
      <c r="B1105"/>
      <c r="I1105"/>
    </row>
    <row r="1106" spans="2:9" x14ac:dyDescent="0.2">
      <c r="B1106"/>
      <c r="I1106"/>
    </row>
    <row r="1107" spans="2:9" x14ac:dyDescent="0.2">
      <c r="B1107"/>
      <c r="I1107"/>
    </row>
    <row r="1108" spans="2:9" x14ac:dyDescent="0.2">
      <c r="B1108"/>
      <c r="I1108"/>
    </row>
    <row r="1109" spans="2:9" x14ac:dyDescent="0.2">
      <c r="B1109"/>
      <c r="I1109"/>
    </row>
    <row r="1110" spans="2:9" x14ac:dyDescent="0.2">
      <c r="B1110"/>
      <c r="I1110"/>
    </row>
    <row r="1111" spans="2:9" x14ac:dyDescent="0.2">
      <c r="B1111"/>
      <c r="I1111"/>
    </row>
    <row r="1112" spans="2:9" x14ac:dyDescent="0.2">
      <c r="B1112"/>
      <c r="I1112"/>
    </row>
    <row r="1113" spans="2:9" x14ac:dyDescent="0.2">
      <c r="B1113"/>
      <c r="I1113"/>
    </row>
    <row r="1114" spans="2:9" x14ac:dyDescent="0.2">
      <c r="B1114"/>
      <c r="I1114"/>
    </row>
    <row r="1115" spans="2:9" x14ac:dyDescent="0.2">
      <c r="B1115"/>
      <c r="I1115"/>
    </row>
    <row r="1116" spans="2:9" x14ac:dyDescent="0.2">
      <c r="B1116"/>
      <c r="I1116"/>
    </row>
    <row r="1117" spans="2:9" x14ac:dyDescent="0.2">
      <c r="B1117"/>
      <c r="I1117"/>
    </row>
    <row r="1118" spans="2:9" x14ac:dyDescent="0.2">
      <c r="B1118"/>
      <c r="I1118"/>
    </row>
    <row r="1119" spans="2:9" x14ac:dyDescent="0.2">
      <c r="B1119"/>
      <c r="I1119"/>
    </row>
    <row r="1120" spans="2:9" x14ac:dyDescent="0.2">
      <c r="B1120"/>
      <c r="I1120"/>
    </row>
    <row r="1121" spans="2:9" x14ac:dyDescent="0.2">
      <c r="B1121"/>
      <c r="I1121"/>
    </row>
    <row r="1122" spans="2:9" x14ac:dyDescent="0.2">
      <c r="B1122"/>
      <c r="I1122"/>
    </row>
    <row r="1123" spans="2:9" x14ac:dyDescent="0.2">
      <c r="B1123"/>
      <c r="I1123"/>
    </row>
    <row r="1124" spans="2:9" x14ac:dyDescent="0.2">
      <c r="B1124"/>
      <c r="I1124"/>
    </row>
    <row r="1125" spans="2:9" x14ac:dyDescent="0.2">
      <c r="B1125"/>
      <c r="I1125"/>
    </row>
    <row r="1126" spans="2:9" x14ac:dyDescent="0.2">
      <c r="B1126"/>
      <c r="I1126"/>
    </row>
    <row r="1127" spans="2:9" x14ac:dyDescent="0.2">
      <c r="B1127"/>
      <c r="I1127"/>
    </row>
    <row r="1128" spans="2:9" x14ac:dyDescent="0.2">
      <c r="B1128"/>
      <c r="I1128"/>
    </row>
    <row r="1129" spans="2:9" x14ac:dyDescent="0.2">
      <c r="B1129"/>
      <c r="I1129"/>
    </row>
    <row r="1130" spans="2:9" x14ac:dyDescent="0.2">
      <c r="B1130"/>
      <c r="I1130"/>
    </row>
    <row r="1131" spans="2:9" x14ac:dyDescent="0.2">
      <c r="B1131"/>
      <c r="I1131"/>
    </row>
    <row r="1132" spans="2:9" x14ac:dyDescent="0.2">
      <c r="B1132"/>
      <c r="I1132"/>
    </row>
    <row r="1133" spans="2:9" x14ac:dyDescent="0.2">
      <c r="B1133"/>
      <c r="I1133"/>
    </row>
    <row r="1134" spans="2:9" x14ac:dyDescent="0.2">
      <c r="B1134"/>
      <c r="I1134"/>
    </row>
    <row r="1135" spans="2:9" x14ac:dyDescent="0.2">
      <c r="B1135"/>
      <c r="I1135"/>
    </row>
    <row r="1136" spans="2:9" x14ac:dyDescent="0.2">
      <c r="B1136"/>
      <c r="I1136"/>
    </row>
    <row r="1137" spans="2:9" x14ac:dyDescent="0.2">
      <c r="B1137"/>
      <c r="I1137"/>
    </row>
    <row r="1138" spans="2:9" x14ac:dyDescent="0.2">
      <c r="B1138"/>
      <c r="I1138"/>
    </row>
    <row r="1139" spans="2:9" x14ac:dyDescent="0.2">
      <c r="B1139"/>
      <c r="I1139"/>
    </row>
    <row r="1140" spans="2:9" x14ac:dyDescent="0.2">
      <c r="B1140"/>
      <c r="I1140"/>
    </row>
    <row r="1141" spans="2:9" x14ac:dyDescent="0.2">
      <c r="B1141"/>
      <c r="I1141"/>
    </row>
    <row r="1142" spans="2:9" x14ac:dyDescent="0.2">
      <c r="B1142"/>
      <c r="I1142"/>
    </row>
    <row r="1143" spans="2:9" x14ac:dyDescent="0.2">
      <c r="B1143"/>
      <c r="I1143"/>
    </row>
    <row r="1144" spans="2:9" x14ac:dyDescent="0.2">
      <c r="B1144"/>
      <c r="I1144"/>
    </row>
    <row r="1145" spans="2:9" x14ac:dyDescent="0.2">
      <c r="B1145"/>
      <c r="I1145"/>
    </row>
    <row r="1146" spans="2:9" x14ac:dyDescent="0.2">
      <c r="B1146"/>
      <c r="I1146"/>
    </row>
    <row r="1147" spans="2:9" x14ac:dyDescent="0.2">
      <c r="B1147"/>
      <c r="I1147"/>
    </row>
    <row r="1148" spans="2:9" x14ac:dyDescent="0.2">
      <c r="B1148"/>
      <c r="I1148"/>
    </row>
    <row r="1149" spans="2:9" x14ac:dyDescent="0.2">
      <c r="B1149"/>
      <c r="I1149"/>
    </row>
    <row r="1150" spans="2:9" x14ac:dyDescent="0.2">
      <c r="B1150"/>
      <c r="I1150"/>
    </row>
    <row r="1151" spans="2:9" x14ac:dyDescent="0.2">
      <c r="B1151"/>
      <c r="I1151"/>
    </row>
    <row r="1152" spans="2:9" x14ac:dyDescent="0.2">
      <c r="B1152"/>
      <c r="I1152"/>
    </row>
    <row r="1153" spans="2:9" x14ac:dyDescent="0.2">
      <c r="B1153"/>
      <c r="I1153"/>
    </row>
    <row r="1154" spans="2:9" x14ac:dyDescent="0.2">
      <c r="B1154"/>
      <c r="I1154"/>
    </row>
    <row r="1155" spans="2:9" x14ac:dyDescent="0.2">
      <c r="B1155"/>
      <c r="I1155"/>
    </row>
    <row r="1156" spans="2:9" x14ac:dyDescent="0.2">
      <c r="B1156"/>
      <c r="I1156"/>
    </row>
    <row r="1157" spans="2:9" x14ac:dyDescent="0.2">
      <c r="B1157"/>
      <c r="I1157"/>
    </row>
    <row r="1158" spans="2:9" x14ac:dyDescent="0.2">
      <c r="B1158"/>
      <c r="I1158"/>
    </row>
    <row r="1159" spans="2:9" x14ac:dyDescent="0.2">
      <c r="B1159"/>
      <c r="I1159"/>
    </row>
    <row r="1160" spans="2:9" x14ac:dyDescent="0.2">
      <c r="B1160"/>
      <c r="I1160"/>
    </row>
    <row r="1161" spans="2:9" x14ac:dyDescent="0.2">
      <c r="B1161"/>
      <c r="I1161"/>
    </row>
    <row r="1162" spans="2:9" x14ac:dyDescent="0.2">
      <c r="B1162"/>
      <c r="I1162"/>
    </row>
    <row r="1163" spans="2:9" x14ac:dyDescent="0.2">
      <c r="B1163"/>
      <c r="I1163"/>
    </row>
    <row r="1164" spans="2:9" x14ac:dyDescent="0.2">
      <c r="B1164"/>
      <c r="I1164"/>
    </row>
    <row r="1165" spans="2:9" x14ac:dyDescent="0.2">
      <c r="B1165"/>
      <c r="I1165"/>
    </row>
    <row r="1166" spans="2:9" x14ac:dyDescent="0.2">
      <c r="B1166"/>
      <c r="I1166"/>
    </row>
    <row r="1167" spans="2:9" x14ac:dyDescent="0.2">
      <c r="B1167"/>
      <c r="I1167"/>
    </row>
    <row r="1168" spans="2:9" x14ac:dyDescent="0.2">
      <c r="B1168"/>
      <c r="I1168"/>
    </row>
    <row r="1169" spans="2:9" x14ac:dyDescent="0.2">
      <c r="B1169"/>
      <c r="I1169"/>
    </row>
    <row r="1170" spans="2:9" x14ac:dyDescent="0.2">
      <c r="B1170"/>
      <c r="I1170"/>
    </row>
    <row r="1171" spans="2:9" x14ac:dyDescent="0.2">
      <c r="B1171"/>
      <c r="I1171"/>
    </row>
    <row r="1172" spans="2:9" x14ac:dyDescent="0.2">
      <c r="B1172"/>
      <c r="I1172"/>
    </row>
    <row r="1173" spans="2:9" x14ac:dyDescent="0.2">
      <c r="B1173"/>
      <c r="I1173"/>
    </row>
    <row r="1174" spans="2:9" x14ac:dyDescent="0.2">
      <c r="B1174"/>
      <c r="I1174"/>
    </row>
    <row r="1175" spans="2:9" x14ac:dyDescent="0.2">
      <c r="B1175"/>
      <c r="I1175"/>
    </row>
    <row r="1176" spans="2:9" x14ac:dyDescent="0.2">
      <c r="B1176"/>
      <c r="I1176"/>
    </row>
    <row r="1177" spans="2:9" x14ac:dyDescent="0.2">
      <c r="B1177"/>
      <c r="I1177"/>
    </row>
    <row r="1178" spans="2:9" x14ac:dyDescent="0.2">
      <c r="B1178"/>
      <c r="I1178"/>
    </row>
    <row r="1179" spans="2:9" x14ac:dyDescent="0.2">
      <c r="B1179"/>
      <c r="I1179"/>
    </row>
    <row r="1180" spans="2:9" x14ac:dyDescent="0.2">
      <c r="B1180"/>
      <c r="I1180"/>
    </row>
    <row r="1181" spans="2:9" x14ac:dyDescent="0.2">
      <c r="B1181"/>
      <c r="I1181"/>
    </row>
    <row r="1182" spans="2:9" x14ac:dyDescent="0.2">
      <c r="B1182"/>
      <c r="I1182"/>
    </row>
    <row r="1183" spans="2:9" x14ac:dyDescent="0.2">
      <c r="B1183"/>
      <c r="I1183"/>
    </row>
    <row r="1184" spans="2:9" x14ac:dyDescent="0.2">
      <c r="B1184"/>
      <c r="I1184"/>
    </row>
    <row r="1185" spans="2:9" x14ac:dyDescent="0.2">
      <c r="B1185"/>
      <c r="I1185"/>
    </row>
    <row r="1186" spans="2:9" x14ac:dyDescent="0.2">
      <c r="B1186"/>
      <c r="I1186"/>
    </row>
    <row r="1187" spans="2:9" x14ac:dyDescent="0.2">
      <c r="B1187"/>
      <c r="I1187"/>
    </row>
    <row r="1188" spans="2:9" x14ac:dyDescent="0.2">
      <c r="B1188"/>
      <c r="I1188"/>
    </row>
    <row r="1189" spans="2:9" x14ac:dyDescent="0.2">
      <c r="B1189"/>
      <c r="I1189"/>
    </row>
    <row r="1190" spans="2:9" x14ac:dyDescent="0.2">
      <c r="B1190"/>
      <c r="I1190"/>
    </row>
    <row r="1191" spans="2:9" x14ac:dyDescent="0.2">
      <c r="B1191"/>
      <c r="I1191"/>
    </row>
    <row r="1192" spans="2:9" x14ac:dyDescent="0.2">
      <c r="B1192"/>
      <c r="I1192"/>
    </row>
    <row r="1193" spans="2:9" x14ac:dyDescent="0.2">
      <c r="B1193"/>
      <c r="I1193"/>
    </row>
    <row r="1194" spans="2:9" x14ac:dyDescent="0.2">
      <c r="B1194"/>
      <c r="I1194"/>
    </row>
    <row r="1195" spans="2:9" x14ac:dyDescent="0.2">
      <c r="B1195"/>
      <c r="I1195"/>
    </row>
    <row r="1196" spans="2:9" x14ac:dyDescent="0.2">
      <c r="B1196"/>
      <c r="I1196"/>
    </row>
    <row r="1197" spans="2:9" x14ac:dyDescent="0.2">
      <c r="B1197"/>
      <c r="I1197"/>
    </row>
    <row r="1198" spans="2:9" x14ac:dyDescent="0.2">
      <c r="B1198"/>
      <c r="I1198"/>
    </row>
    <row r="1199" spans="2:9" x14ac:dyDescent="0.2">
      <c r="B1199"/>
      <c r="I1199"/>
    </row>
    <row r="1200" spans="2:9" x14ac:dyDescent="0.2">
      <c r="B1200"/>
      <c r="I1200"/>
    </row>
    <row r="1201" spans="2:9" x14ac:dyDescent="0.2">
      <c r="B1201"/>
      <c r="I1201"/>
    </row>
    <row r="1202" spans="2:9" x14ac:dyDescent="0.2">
      <c r="B1202"/>
      <c r="I1202"/>
    </row>
    <row r="1203" spans="2:9" x14ac:dyDescent="0.2">
      <c r="B1203"/>
      <c r="I1203"/>
    </row>
    <row r="1204" spans="2:9" x14ac:dyDescent="0.2">
      <c r="B1204"/>
      <c r="I1204"/>
    </row>
    <row r="1205" spans="2:9" x14ac:dyDescent="0.2">
      <c r="B1205"/>
      <c r="I1205"/>
    </row>
    <row r="1206" spans="2:9" x14ac:dyDescent="0.2">
      <c r="B1206"/>
      <c r="I1206"/>
    </row>
    <row r="1207" spans="2:9" x14ac:dyDescent="0.2">
      <c r="B1207"/>
      <c r="I1207"/>
    </row>
    <row r="1208" spans="2:9" x14ac:dyDescent="0.2">
      <c r="B1208"/>
      <c r="I1208"/>
    </row>
    <row r="1209" spans="2:9" x14ac:dyDescent="0.2">
      <c r="B1209"/>
      <c r="I1209"/>
    </row>
    <row r="1210" spans="2:9" x14ac:dyDescent="0.2">
      <c r="B1210"/>
      <c r="I1210"/>
    </row>
    <row r="1211" spans="2:9" x14ac:dyDescent="0.2">
      <c r="B1211"/>
      <c r="I1211"/>
    </row>
    <row r="1212" spans="2:9" x14ac:dyDescent="0.2">
      <c r="B1212"/>
      <c r="I1212"/>
    </row>
    <row r="1213" spans="2:9" x14ac:dyDescent="0.2">
      <c r="B1213"/>
      <c r="I1213"/>
    </row>
    <row r="1214" spans="2:9" x14ac:dyDescent="0.2">
      <c r="B1214"/>
      <c r="I1214"/>
    </row>
    <row r="1215" spans="2:9" x14ac:dyDescent="0.2">
      <c r="B1215"/>
      <c r="I1215"/>
    </row>
    <row r="1216" spans="2:9" x14ac:dyDescent="0.2">
      <c r="B1216"/>
      <c r="I1216"/>
    </row>
    <row r="1217" spans="2:9" x14ac:dyDescent="0.2">
      <c r="B1217"/>
      <c r="I1217"/>
    </row>
    <row r="1218" spans="2:9" x14ac:dyDescent="0.2">
      <c r="B1218"/>
      <c r="I1218"/>
    </row>
    <row r="1219" spans="2:9" x14ac:dyDescent="0.2">
      <c r="B1219"/>
      <c r="I1219"/>
    </row>
    <row r="1220" spans="2:9" x14ac:dyDescent="0.2">
      <c r="B1220"/>
      <c r="I1220"/>
    </row>
    <row r="1221" spans="2:9" x14ac:dyDescent="0.2">
      <c r="B1221"/>
      <c r="I1221"/>
    </row>
    <row r="1222" spans="2:9" x14ac:dyDescent="0.2">
      <c r="B1222"/>
      <c r="I1222"/>
    </row>
    <row r="1223" spans="2:9" x14ac:dyDescent="0.2">
      <c r="B1223"/>
      <c r="I1223"/>
    </row>
    <row r="1224" spans="2:9" x14ac:dyDescent="0.2">
      <c r="B1224"/>
      <c r="I1224"/>
    </row>
    <row r="1225" spans="2:9" x14ac:dyDescent="0.2">
      <c r="B1225"/>
      <c r="I1225"/>
    </row>
    <row r="1226" spans="2:9" x14ac:dyDescent="0.2">
      <c r="B1226"/>
      <c r="I1226"/>
    </row>
    <row r="1227" spans="2:9" x14ac:dyDescent="0.2">
      <c r="B1227"/>
      <c r="I1227"/>
    </row>
    <row r="1228" spans="2:9" x14ac:dyDescent="0.2">
      <c r="B1228"/>
      <c r="I1228"/>
    </row>
    <row r="1229" spans="2:9" x14ac:dyDescent="0.2">
      <c r="B1229"/>
      <c r="I1229"/>
    </row>
    <row r="1230" spans="2:9" x14ac:dyDescent="0.2">
      <c r="B1230"/>
      <c r="I1230"/>
    </row>
    <row r="1231" spans="2:9" x14ac:dyDescent="0.2">
      <c r="B1231"/>
      <c r="I1231"/>
    </row>
    <row r="1232" spans="2:9" x14ac:dyDescent="0.2">
      <c r="B1232"/>
      <c r="I1232"/>
    </row>
    <row r="1233" spans="2:9" x14ac:dyDescent="0.2">
      <c r="B1233"/>
      <c r="I1233"/>
    </row>
    <row r="1234" spans="2:9" x14ac:dyDescent="0.2">
      <c r="B1234"/>
      <c r="I1234"/>
    </row>
    <row r="1235" spans="2:9" x14ac:dyDescent="0.2">
      <c r="B1235"/>
      <c r="I1235"/>
    </row>
    <row r="1236" spans="2:9" x14ac:dyDescent="0.2">
      <c r="B1236"/>
      <c r="I1236"/>
    </row>
    <row r="1237" spans="2:9" x14ac:dyDescent="0.2">
      <c r="B1237"/>
      <c r="I1237"/>
    </row>
    <row r="1238" spans="2:9" x14ac:dyDescent="0.2">
      <c r="B1238"/>
      <c r="I1238"/>
    </row>
    <row r="1239" spans="2:9" x14ac:dyDescent="0.2">
      <c r="B1239"/>
      <c r="I1239"/>
    </row>
    <row r="1240" spans="2:9" x14ac:dyDescent="0.2">
      <c r="B1240"/>
      <c r="I1240"/>
    </row>
    <row r="1241" spans="2:9" x14ac:dyDescent="0.2">
      <c r="B1241"/>
      <c r="I1241"/>
    </row>
    <row r="1242" spans="2:9" x14ac:dyDescent="0.2">
      <c r="B1242"/>
      <c r="I1242"/>
    </row>
    <row r="1243" spans="2:9" x14ac:dyDescent="0.2">
      <c r="B1243"/>
      <c r="I1243"/>
    </row>
    <row r="1244" spans="2:9" x14ac:dyDescent="0.2">
      <c r="B1244"/>
      <c r="I1244"/>
    </row>
    <row r="1245" spans="2:9" x14ac:dyDescent="0.2">
      <c r="B1245"/>
      <c r="I1245"/>
    </row>
    <row r="1246" spans="2:9" x14ac:dyDescent="0.2">
      <c r="B1246"/>
      <c r="I1246"/>
    </row>
    <row r="1247" spans="2:9" x14ac:dyDescent="0.2">
      <c r="B1247"/>
      <c r="I1247"/>
    </row>
    <row r="1248" spans="2:9" x14ac:dyDescent="0.2">
      <c r="B1248"/>
      <c r="I1248"/>
    </row>
    <row r="1249" spans="2:9" x14ac:dyDescent="0.2">
      <c r="B1249"/>
      <c r="I1249"/>
    </row>
    <row r="1250" spans="2:9" x14ac:dyDescent="0.2">
      <c r="B1250"/>
      <c r="I1250"/>
    </row>
    <row r="1251" spans="2:9" x14ac:dyDescent="0.2">
      <c r="B1251"/>
      <c r="I1251"/>
    </row>
    <row r="1252" spans="2:9" x14ac:dyDescent="0.2">
      <c r="B1252"/>
      <c r="I1252"/>
    </row>
    <row r="1253" spans="2:9" x14ac:dyDescent="0.2">
      <c r="B1253"/>
      <c r="I1253"/>
    </row>
    <row r="1254" spans="2:9" x14ac:dyDescent="0.2">
      <c r="B1254"/>
      <c r="I1254"/>
    </row>
    <row r="1255" spans="2:9" x14ac:dyDescent="0.2">
      <c r="B1255"/>
      <c r="I1255"/>
    </row>
    <row r="1256" spans="2:9" x14ac:dyDescent="0.2">
      <c r="B1256"/>
      <c r="I1256"/>
    </row>
    <row r="1257" spans="2:9" x14ac:dyDescent="0.2">
      <c r="B1257"/>
      <c r="I1257"/>
    </row>
    <row r="1258" spans="2:9" x14ac:dyDescent="0.2">
      <c r="B1258"/>
      <c r="I1258"/>
    </row>
    <row r="1259" spans="2:9" x14ac:dyDescent="0.2">
      <c r="B1259"/>
      <c r="I1259"/>
    </row>
    <row r="1260" spans="2:9" x14ac:dyDescent="0.2">
      <c r="B1260"/>
      <c r="I1260"/>
    </row>
    <row r="1261" spans="2:9" x14ac:dyDescent="0.2">
      <c r="B1261"/>
      <c r="I1261"/>
    </row>
    <row r="1262" spans="2:9" x14ac:dyDescent="0.2">
      <c r="B1262"/>
      <c r="I1262"/>
    </row>
    <row r="1263" spans="2:9" x14ac:dyDescent="0.2">
      <c r="B1263"/>
      <c r="I1263"/>
    </row>
    <row r="1264" spans="2:9" x14ac:dyDescent="0.2">
      <c r="B1264"/>
      <c r="I1264"/>
    </row>
    <row r="1265" spans="2:9" x14ac:dyDescent="0.2">
      <c r="B1265"/>
      <c r="I1265"/>
    </row>
    <row r="1266" spans="2:9" x14ac:dyDescent="0.2">
      <c r="B1266"/>
      <c r="I1266"/>
    </row>
    <row r="1267" spans="2:9" x14ac:dyDescent="0.2">
      <c r="B1267"/>
      <c r="I1267"/>
    </row>
    <row r="1268" spans="2:9" x14ac:dyDescent="0.2">
      <c r="B1268"/>
      <c r="I1268"/>
    </row>
    <row r="1269" spans="2:9" x14ac:dyDescent="0.2">
      <c r="B1269"/>
      <c r="I1269"/>
    </row>
    <row r="1270" spans="2:9" x14ac:dyDescent="0.2">
      <c r="B1270"/>
      <c r="I1270"/>
    </row>
    <row r="1271" spans="2:9" x14ac:dyDescent="0.2">
      <c r="B1271"/>
      <c r="I1271"/>
    </row>
    <row r="1272" spans="2:9" x14ac:dyDescent="0.2">
      <c r="B1272"/>
      <c r="I1272"/>
    </row>
    <row r="1273" spans="2:9" x14ac:dyDescent="0.2">
      <c r="B1273"/>
      <c r="I1273"/>
    </row>
    <row r="1274" spans="2:9" x14ac:dyDescent="0.2">
      <c r="B1274"/>
      <c r="I1274"/>
    </row>
    <row r="1275" spans="2:9" x14ac:dyDescent="0.2">
      <c r="B1275"/>
      <c r="I1275"/>
    </row>
    <row r="1276" spans="2:9" x14ac:dyDescent="0.2">
      <c r="B1276"/>
      <c r="I1276"/>
    </row>
    <row r="1277" spans="2:9" x14ac:dyDescent="0.2">
      <c r="B1277"/>
      <c r="I1277"/>
    </row>
    <row r="1278" spans="2:9" x14ac:dyDescent="0.2">
      <c r="B1278"/>
      <c r="I1278"/>
    </row>
    <row r="1279" spans="2:9" x14ac:dyDescent="0.2">
      <c r="B1279"/>
      <c r="I1279"/>
    </row>
    <row r="1280" spans="2:9" x14ac:dyDescent="0.2">
      <c r="B1280"/>
      <c r="I1280"/>
    </row>
    <row r="1281" spans="2:9" x14ac:dyDescent="0.2">
      <c r="B1281"/>
      <c r="I1281"/>
    </row>
    <row r="1282" spans="2:9" x14ac:dyDescent="0.2">
      <c r="B1282"/>
      <c r="I1282"/>
    </row>
    <row r="1283" spans="2:9" x14ac:dyDescent="0.2">
      <c r="B1283"/>
      <c r="I1283"/>
    </row>
    <row r="1284" spans="2:9" x14ac:dyDescent="0.2">
      <c r="B1284"/>
      <c r="I1284"/>
    </row>
    <row r="1285" spans="2:9" x14ac:dyDescent="0.2">
      <c r="B1285"/>
      <c r="I1285"/>
    </row>
    <row r="1286" spans="2:9" x14ac:dyDescent="0.2">
      <c r="B1286"/>
      <c r="I1286"/>
    </row>
    <row r="1287" spans="2:9" x14ac:dyDescent="0.2">
      <c r="B1287"/>
      <c r="I1287"/>
    </row>
    <row r="1288" spans="2:9" x14ac:dyDescent="0.2">
      <c r="B1288"/>
      <c r="I1288"/>
    </row>
    <row r="1289" spans="2:9" x14ac:dyDescent="0.2">
      <c r="B1289"/>
      <c r="I1289"/>
    </row>
    <row r="1290" spans="2:9" x14ac:dyDescent="0.2">
      <c r="B1290"/>
      <c r="I1290"/>
    </row>
    <row r="1291" spans="2:9" x14ac:dyDescent="0.2">
      <c r="B1291"/>
      <c r="I1291"/>
    </row>
    <row r="1292" spans="2:9" x14ac:dyDescent="0.2">
      <c r="B1292"/>
      <c r="I1292"/>
    </row>
    <row r="1293" spans="2:9" x14ac:dyDescent="0.2">
      <c r="B1293"/>
      <c r="I1293"/>
    </row>
    <row r="1294" spans="2:9" x14ac:dyDescent="0.2">
      <c r="B1294"/>
      <c r="I1294"/>
    </row>
    <row r="1295" spans="2:9" x14ac:dyDescent="0.2">
      <c r="B1295"/>
      <c r="I1295"/>
    </row>
    <row r="1296" spans="2:9" x14ac:dyDescent="0.2">
      <c r="B1296"/>
      <c r="I1296"/>
    </row>
    <row r="1297" spans="2:9" x14ac:dyDescent="0.2">
      <c r="B1297"/>
      <c r="I1297"/>
    </row>
    <row r="1298" spans="2:9" x14ac:dyDescent="0.2">
      <c r="B1298"/>
      <c r="I1298"/>
    </row>
    <row r="1299" spans="2:9" x14ac:dyDescent="0.2">
      <c r="B1299"/>
      <c r="I1299"/>
    </row>
    <row r="1300" spans="2:9" x14ac:dyDescent="0.2">
      <c r="B1300"/>
      <c r="I1300"/>
    </row>
    <row r="1301" spans="2:9" x14ac:dyDescent="0.2">
      <c r="B1301"/>
      <c r="I1301"/>
    </row>
    <row r="1302" spans="2:9" x14ac:dyDescent="0.2">
      <c r="B1302"/>
      <c r="I1302"/>
    </row>
    <row r="1303" spans="2:9" x14ac:dyDescent="0.2">
      <c r="B1303"/>
      <c r="I1303"/>
    </row>
    <row r="1304" spans="2:9" x14ac:dyDescent="0.2">
      <c r="B1304"/>
      <c r="I1304"/>
    </row>
    <row r="1305" spans="2:9" x14ac:dyDescent="0.2">
      <c r="B1305"/>
      <c r="I1305"/>
    </row>
    <row r="1306" spans="2:9" x14ac:dyDescent="0.2">
      <c r="B1306"/>
      <c r="I1306"/>
    </row>
    <row r="1307" spans="2:9" x14ac:dyDescent="0.2">
      <c r="B1307"/>
      <c r="I1307"/>
    </row>
    <row r="1308" spans="2:9" x14ac:dyDescent="0.2">
      <c r="B1308"/>
      <c r="I1308"/>
    </row>
    <row r="1309" spans="2:9" x14ac:dyDescent="0.2">
      <c r="B1309"/>
      <c r="I1309"/>
    </row>
    <row r="1310" spans="2:9" x14ac:dyDescent="0.2">
      <c r="B1310"/>
      <c r="I1310"/>
    </row>
    <row r="1311" spans="2:9" x14ac:dyDescent="0.2">
      <c r="B1311"/>
      <c r="I1311"/>
    </row>
    <row r="1312" spans="2:9" x14ac:dyDescent="0.2">
      <c r="B1312"/>
      <c r="I1312"/>
    </row>
    <row r="1313" spans="2:9" x14ac:dyDescent="0.2">
      <c r="B1313"/>
      <c r="I1313"/>
    </row>
    <row r="1314" spans="2:9" x14ac:dyDescent="0.2">
      <c r="B1314"/>
      <c r="I1314"/>
    </row>
    <row r="1315" spans="2:9" x14ac:dyDescent="0.2">
      <c r="B1315"/>
      <c r="I1315"/>
    </row>
    <row r="1316" spans="2:9" x14ac:dyDescent="0.2">
      <c r="B1316"/>
      <c r="I1316"/>
    </row>
    <row r="1317" spans="2:9" x14ac:dyDescent="0.2">
      <c r="B1317"/>
      <c r="I1317"/>
    </row>
    <row r="1318" spans="2:9" x14ac:dyDescent="0.2">
      <c r="B1318"/>
      <c r="I1318"/>
    </row>
    <row r="1319" spans="2:9" x14ac:dyDescent="0.2">
      <c r="B1319"/>
      <c r="I1319"/>
    </row>
    <row r="1320" spans="2:9" x14ac:dyDescent="0.2">
      <c r="B1320"/>
      <c r="I1320"/>
    </row>
    <row r="1321" spans="2:9" x14ac:dyDescent="0.2">
      <c r="B1321"/>
      <c r="I1321"/>
    </row>
    <row r="1322" spans="2:9" x14ac:dyDescent="0.2">
      <c r="B1322"/>
      <c r="I1322"/>
    </row>
    <row r="1323" spans="2:9" x14ac:dyDescent="0.2">
      <c r="B1323"/>
      <c r="I1323"/>
    </row>
    <row r="1324" spans="2:9" x14ac:dyDescent="0.2">
      <c r="B1324"/>
      <c r="I1324"/>
    </row>
    <row r="1325" spans="2:9" x14ac:dyDescent="0.2">
      <c r="B1325"/>
      <c r="I1325"/>
    </row>
    <row r="1326" spans="2:9" x14ac:dyDescent="0.2">
      <c r="B1326"/>
      <c r="I1326"/>
    </row>
    <row r="1327" spans="2:9" x14ac:dyDescent="0.2">
      <c r="B1327"/>
      <c r="I1327"/>
    </row>
    <row r="1328" spans="2:9" x14ac:dyDescent="0.2">
      <c r="B1328"/>
      <c r="I1328"/>
    </row>
    <row r="1329" spans="2:9" x14ac:dyDescent="0.2">
      <c r="B1329"/>
      <c r="I1329"/>
    </row>
    <row r="1330" spans="2:9" x14ac:dyDescent="0.2">
      <c r="B1330"/>
      <c r="I1330"/>
    </row>
    <row r="1331" spans="2:9" x14ac:dyDescent="0.2">
      <c r="B1331"/>
      <c r="I1331"/>
    </row>
    <row r="1332" spans="2:9" x14ac:dyDescent="0.2">
      <c r="B1332"/>
      <c r="I1332"/>
    </row>
    <row r="1333" spans="2:9" x14ac:dyDescent="0.2">
      <c r="B1333"/>
      <c r="I1333"/>
    </row>
    <row r="1334" spans="2:9" x14ac:dyDescent="0.2">
      <c r="B1334"/>
      <c r="I1334"/>
    </row>
    <row r="1335" spans="2:9" x14ac:dyDescent="0.2">
      <c r="B1335"/>
      <c r="I1335"/>
    </row>
    <row r="1336" spans="2:9" x14ac:dyDescent="0.2">
      <c r="B1336"/>
      <c r="I1336"/>
    </row>
    <row r="1337" spans="2:9" x14ac:dyDescent="0.2">
      <c r="B1337"/>
      <c r="I1337"/>
    </row>
    <row r="1338" spans="2:9" x14ac:dyDescent="0.2">
      <c r="B1338"/>
      <c r="I1338"/>
    </row>
    <row r="1339" spans="2:9" x14ac:dyDescent="0.2">
      <c r="B1339"/>
      <c r="I1339"/>
    </row>
    <row r="1340" spans="2:9" x14ac:dyDescent="0.2">
      <c r="B1340"/>
      <c r="I1340"/>
    </row>
    <row r="1341" spans="2:9" x14ac:dyDescent="0.2">
      <c r="B1341"/>
      <c r="I1341"/>
    </row>
    <row r="1342" spans="2:9" x14ac:dyDescent="0.2">
      <c r="B1342"/>
      <c r="I1342"/>
    </row>
    <row r="1343" spans="2:9" x14ac:dyDescent="0.2">
      <c r="B1343"/>
      <c r="I1343"/>
    </row>
    <row r="1344" spans="2:9" x14ac:dyDescent="0.2">
      <c r="B1344"/>
      <c r="I1344"/>
    </row>
    <row r="1345" spans="2:9" x14ac:dyDescent="0.2">
      <c r="B1345"/>
      <c r="I1345"/>
    </row>
    <row r="1346" spans="2:9" x14ac:dyDescent="0.2">
      <c r="B1346"/>
      <c r="I1346"/>
    </row>
    <row r="1347" spans="2:9" x14ac:dyDescent="0.2">
      <c r="B1347"/>
      <c r="I1347"/>
    </row>
    <row r="1348" spans="2:9" x14ac:dyDescent="0.2">
      <c r="B1348"/>
      <c r="I1348"/>
    </row>
    <row r="1349" spans="2:9" x14ac:dyDescent="0.2">
      <c r="B1349"/>
      <c r="I1349"/>
    </row>
    <row r="1350" spans="2:9" x14ac:dyDescent="0.2">
      <c r="B1350"/>
      <c r="I1350"/>
    </row>
    <row r="1351" spans="2:9" x14ac:dyDescent="0.2">
      <c r="B1351"/>
      <c r="I1351"/>
    </row>
    <row r="1352" spans="2:9" x14ac:dyDescent="0.2">
      <c r="B1352"/>
      <c r="I1352"/>
    </row>
    <row r="1353" spans="2:9" x14ac:dyDescent="0.2">
      <c r="B1353"/>
      <c r="I1353"/>
    </row>
    <row r="1354" spans="2:9" x14ac:dyDescent="0.2">
      <c r="B1354"/>
      <c r="I1354"/>
    </row>
    <row r="1355" spans="2:9" x14ac:dyDescent="0.2">
      <c r="B1355"/>
      <c r="I1355"/>
    </row>
    <row r="1356" spans="2:9" x14ac:dyDescent="0.2">
      <c r="B1356"/>
      <c r="I1356"/>
    </row>
    <row r="1357" spans="2:9" x14ac:dyDescent="0.2">
      <c r="B1357"/>
      <c r="I1357"/>
    </row>
    <row r="1358" spans="2:9" x14ac:dyDescent="0.2">
      <c r="B1358"/>
      <c r="I1358"/>
    </row>
    <row r="1359" spans="2:9" x14ac:dyDescent="0.2">
      <c r="B1359"/>
      <c r="I1359"/>
    </row>
    <row r="1360" spans="2:9" x14ac:dyDescent="0.2">
      <c r="B1360"/>
      <c r="I1360"/>
    </row>
    <row r="1361" spans="2:9" x14ac:dyDescent="0.2">
      <c r="B1361"/>
      <c r="I1361"/>
    </row>
    <row r="1362" spans="2:9" x14ac:dyDescent="0.2">
      <c r="B1362"/>
      <c r="I1362"/>
    </row>
    <row r="1363" spans="2:9" x14ac:dyDescent="0.2">
      <c r="B1363"/>
      <c r="I1363"/>
    </row>
    <row r="1364" spans="2:9" x14ac:dyDescent="0.2">
      <c r="B1364"/>
      <c r="I1364"/>
    </row>
    <row r="1365" spans="2:9" x14ac:dyDescent="0.2">
      <c r="B1365"/>
      <c r="I1365"/>
    </row>
    <row r="1366" spans="2:9" x14ac:dyDescent="0.2">
      <c r="B1366"/>
      <c r="I1366"/>
    </row>
    <row r="1367" spans="2:9" x14ac:dyDescent="0.2">
      <c r="B1367"/>
      <c r="I1367"/>
    </row>
    <row r="1368" spans="2:9" x14ac:dyDescent="0.2">
      <c r="B1368"/>
      <c r="I1368"/>
    </row>
    <row r="1369" spans="2:9" x14ac:dyDescent="0.2">
      <c r="B1369"/>
      <c r="I1369"/>
    </row>
    <row r="1370" spans="2:9" x14ac:dyDescent="0.2">
      <c r="B1370"/>
      <c r="I1370"/>
    </row>
    <row r="1371" spans="2:9" x14ac:dyDescent="0.2">
      <c r="B1371"/>
      <c r="I1371"/>
    </row>
    <row r="1372" spans="2:9" x14ac:dyDescent="0.2">
      <c r="B1372"/>
      <c r="I1372"/>
    </row>
    <row r="1373" spans="2:9" x14ac:dyDescent="0.2">
      <c r="B1373"/>
      <c r="I1373"/>
    </row>
    <row r="1374" spans="2:9" x14ac:dyDescent="0.2">
      <c r="B1374"/>
      <c r="I1374"/>
    </row>
    <row r="1375" spans="2:9" x14ac:dyDescent="0.2">
      <c r="B1375"/>
      <c r="I1375"/>
    </row>
    <row r="1376" spans="2:9" x14ac:dyDescent="0.2">
      <c r="B1376"/>
      <c r="I1376"/>
    </row>
    <row r="1377" spans="2:9" x14ac:dyDescent="0.2">
      <c r="B1377"/>
      <c r="I1377"/>
    </row>
    <row r="1378" spans="2:9" x14ac:dyDescent="0.2">
      <c r="B1378"/>
      <c r="I1378"/>
    </row>
    <row r="1379" spans="2:9" x14ac:dyDescent="0.2">
      <c r="B1379"/>
      <c r="I1379"/>
    </row>
    <row r="1380" spans="2:9" x14ac:dyDescent="0.2">
      <c r="B1380"/>
      <c r="I1380"/>
    </row>
    <row r="1381" spans="2:9" x14ac:dyDescent="0.2">
      <c r="B1381"/>
      <c r="I1381"/>
    </row>
    <row r="1382" spans="2:9" x14ac:dyDescent="0.2">
      <c r="B1382"/>
      <c r="I1382"/>
    </row>
    <row r="1383" spans="2:9" x14ac:dyDescent="0.2">
      <c r="B1383"/>
      <c r="I1383"/>
    </row>
    <row r="1384" spans="2:9" x14ac:dyDescent="0.2">
      <c r="B1384"/>
      <c r="I1384"/>
    </row>
    <row r="1385" spans="2:9" x14ac:dyDescent="0.2">
      <c r="B1385"/>
      <c r="I1385"/>
    </row>
    <row r="1386" spans="2:9" x14ac:dyDescent="0.2">
      <c r="B1386"/>
      <c r="I1386"/>
    </row>
    <row r="1387" spans="2:9" x14ac:dyDescent="0.2">
      <c r="B1387"/>
      <c r="I1387"/>
    </row>
    <row r="1388" spans="2:9" x14ac:dyDescent="0.2">
      <c r="B1388"/>
      <c r="I1388"/>
    </row>
    <row r="1389" spans="2:9" x14ac:dyDescent="0.2">
      <c r="B1389"/>
      <c r="I1389"/>
    </row>
    <row r="1390" spans="2:9" x14ac:dyDescent="0.2">
      <c r="B1390"/>
      <c r="I1390"/>
    </row>
    <row r="1391" spans="2:9" x14ac:dyDescent="0.2">
      <c r="B1391"/>
      <c r="I1391"/>
    </row>
    <row r="1392" spans="2:9" x14ac:dyDescent="0.2">
      <c r="B1392"/>
      <c r="I1392"/>
    </row>
    <row r="1393" spans="2:9" x14ac:dyDescent="0.2">
      <c r="B1393"/>
      <c r="I1393"/>
    </row>
    <row r="1394" spans="2:9" x14ac:dyDescent="0.2">
      <c r="B1394"/>
      <c r="I1394"/>
    </row>
    <row r="1395" spans="2:9" x14ac:dyDescent="0.2">
      <c r="B1395"/>
      <c r="I1395"/>
    </row>
    <row r="1396" spans="2:9" x14ac:dyDescent="0.2">
      <c r="B1396"/>
      <c r="I1396"/>
    </row>
    <row r="1397" spans="2:9" x14ac:dyDescent="0.2">
      <c r="B1397"/>
      <c r="I1397"/>
    </row>
    <row r="1398" spans="2:9" x14ac:dyDescent="0.2">
      <c r="B1398"/>
      <c r="I1398"/>
    </row>
    <row r="1399" spans="2:9" x14ac:dyDescent="0.2">
      <c r="B1399"/>
      <c r="I1399"/>
    </row>
    <row r="1400" spans="2:9" x14ac:dyDescent="0.2">
      <c r="B1400"/>
      <c r="I1400"/>
    </row>
    <row r="1401" spans="2:9" x14ac:dyDescent="0.2">
      <c r="B1401"/>
      <c r="I1401"/>
    </row>
    <row r="1402" spans="2:9" x14ac:dyDescent="0.2">
      <c r="B1402"/>
      <c r="I1402"/>
    </row>
    <row r="1403" spans="2:9" x14ac:dyDescent="0.2">
      <c r="B1403"/>
      <c r="I1403"/>
    </row>
    <row r="1404" spans="2:9" x14ac:dyDescent="0.2">
      <c r="B1404"/>
      <c r="I1404"/>
    </row>
    <row r="1405" spans="2:9" x14ac:dyDescent="0.2">
      <c r="B1405"/>
      <c r="I1405"/>
    </row>
    <row r="1406" spans="2:9" x14ac:dyDescent="0.2">
      <c r="B1406"/>
      <c r="I1406"/>
    </row>
    <row r="1407" spans="2:9" x14ac:dyDescent="0.2">
      <c r="B1407"/>
      <c r="I1407"/>
    </row>
    <row r="1408" spans="2:9" x14ac:dyDescent="0.2">
      <c r="B1408"/>
      <c r="I1408"/>
    </row>
    <row r="1409" spans="2:9" x14ac:dyDescent="0.2">
      <c r="B1409"/>
      <c r="I1409"/>
    </row>
    <row r="1410" spans="2:9" x14ac:dyDescent="0.2">
      <c r="B1410"/>
      <c r="I1410"/>
    </row>
    <row r="1411" spans="2:9" x14ac:dyDescent="0.2">
      <c r="B1411"/>
      <c r="I1411"/>
    </row>
    <row r="1412" spans="2:9" x14ac:dyDescent="0.2">
      <c r="B1412"/>
      <c r="I1412"/>
    </row>
    <row r="1413" spans="2:9" x14ac:dyDescent="0.2">
      <c r="B1413"/>
      <c r="I1413"/>
    </row>
    <row r="1414" spans="2:9" x14ac:dyDescent="0.2">
      <c r="B1414"/>
      <c r="I1414"/>
    </row>
    <row r="1415" spans="2:9" x14ac:dyDescent="0.2">
      <c r="B1415"/>
      <c r="I1415"/>
    </row>
    <row r="1416" spans="2:9" x14ac:dyDescent="0.2">
      <c r="B1416"/>
      <c r="I1416"/>
    </row>
    <row r="1417" spans="2:9" x14ac:dyDescent="0.2">
      <c r="B1417"/>
      <c r="I1417"/>
    </row>
    <row r="1418" spans="2:9" x14ac:dyDescent="0.2">
      <c r="B1418"/>
      <c r="I1418"/>
    </row>
    <row r="1419" spans="2:9" x14ac:dyDescent="0.2">
      <c r="B1419"/>
      <c r="I1419"/>
    </row>
    <row r="1420" spans="2:9" x14ac:dyDescent="0.2">
      <c r="B1420"/>
      <c r="I1420"/>
    </row>
    <row r="1421" spans="2:9" x14ac:dyDescent="0.2">
      <c r="B1421"/>
      <c r="I1421"/>
    </row>
    <row r="1422" spans="2:9" x14ac:dyDescent="0.2">
      <c r="B1422"/>
      <c r="I1422"/>
    </row>
    <row r="1423" spans="2:9" x14ac:dyDescent="0.2">
      <c r="B1423"/>
      <c r="I1423"/>
    </row>
    <row r="1424" spans="2:9" x14ac:dyDescent="0.2">
      <c r="B1424"/>
      <c r="I1424"/>
    </row>
    <row r="1425" spans="2:9" x14ac:dyDescent="0.2">
      <c r="B1425"/>
      <c r="I1425"/>
    </row>
    <row r="1426" spans="2:9" x14ac:dyDescent="0.2">
      <c r="B1426"/>
      <c r="I1426"/>
    </row>
    <row r="1427" spans="2:9" x14ac:dyDescent="0.2">
      <c r="B1427"/>
      <c r="I1427"/>
    </row>
    <row r="1428" spans="2:9" x14ac:dyDescent="0.2">
      <c r="B1428"/>
      <c r="I1428"/>
    </row>
    <row r="1429" spans="2:9" x14ac:dyDescent="0.2">
      <c r="B1429"/>
      <c r="I1429"/>
    </row>
    <row r="1430" spans="2:9" x14ac:dyDescent="0.2">
      <c r="B1430"/>
      <c r="I1430"/>
    </row>
    <row r="1431" spans="2:9" x14ac:dyDescent="0.2">
      <c r="B1431"/>
      <c r="I1431"/>
    </row>
    <row r="1432" spans="2:9" x14ac:dyDescent="0.2">
      <c r="B1432"/>
      <c r="I1432"/>
    </row>
    <row r="1433" spans="2:9" x14ac:dyDescent="0.2">
      <c r="B1433"/>
      <c r="I1433"/>
    </row>
    <row r="1434" spans="2:9" x14ac:dyDescent="0.2">
      <c r="B1434"/>
      <c r="I1434"/>
    </row>
    <row r="1435" spans="2:9" x14ac:dyDescent="0.2">
      <c r="B1435"/>
      <c r="I1435"/>
    </row>
    <row r="1436" spans="2:9" x14ac:dyDescent="0.2">
      <c r="B1436"/>
      <c r="I1436"/>
    </row>
    <row r="1437" spans="2:9" x14ac:dyDescent="0.2">
      <c r="B1437"/>
      <c r="I1437"/>
    </row>
    <row r="1438" spans="2:9" x14ac:dyDescent="0.2">
      <c r="B1438"/>
      <c r="I1438"/>
    </row>
    <row r="1439" spans="2:9" x14ac:dyDescent="0.2">
      <c r="B1439"/>
      <c r="I1439"/>
    </row>
    <row r="1440" spans="2:9" x14ac:dyDescent="0.2">
      <c r="B1440"/>
      <c r="I1440"/>
    </row>
    <row r="1441" spans="2:9" x14ac:dyDescent="0.2">
      <c r="B1441"/>
      <c r="I1441"/>
    </row>
    <row r="1442" spans="2:9" x14ac:dyDescent="0.2">
      <c r="B1442"/>
      <c r="I1442"/>
    </row>
    <row r="1443" spans="2:9" x14ac:dyDescent="0.2">
      <c r="B1443"/>
      <c r="I1443"/>
    </row>
    <row r="1444" spans="2:9" x14ac:dyDescent="0.2">
      <c r="B1444"/>
      <c r="I1444"/>
    </row>
    <row r="1445" spans="2:9" x14ac:dyDescent="0.2">
      <c r="B1445"/>
      <c r="I1445"/>
    </row>
    <row r="1446" spans="2:9" x14ac:dyDescent="0.2">
      <c r="B1446"/>
      <c r="I1446"/>
    </row>
    <row r="1447" spans="2:9" x14ac:dyDescent="0.2">
      <c r="B1447"/>
      <c r="I1447"/>
    </row>
    <row r="1448" spans="2:9" x14ac:dyDescent="0.2">
      <c r="B1448"/>
      <c r="I1448"/>
    </row>
    <row r="1449" spans="2:9" x14ac:dyDescent="0.2">
      <c r="B1449"/>
      <c r="I1449"/>
    </row>
    <row r="1450" spans="2:9" x14ac:dyDescent="0.2">
      <c r="B1450"/>
      <c r="I1450"/>
    </row>
    <row r="1451" spans="2:9" x14ac:dyDescent="0.2">
      <c r="B1451"/>
      <c r="I1451"/>
    </row>
    <row r="1452" spans="2:9" x14ac:dyDescent="0.2">
      <c r="B1452"/>
      <c r="I1452"/>
    </row>
    <row r="1453" spans="2:9" x14ac:dyDescent="0.2">
      <c r="B1453"/>
      <c r="I1453"/>
    </row>
    <row r="1454" spans="2:9" x14ac:dyDescent="0.2">
      <c r="B1454"/>
      <c r="I1454"/>
    </row>
    <row r="1455" spans="2:9" x14ac:dyDescent="0.2">
      <c r="B1455"/>
      <c r="I1455"/>
    </row>
    <row r="1456" spans="2:9" x14ac:dyDescent="0.2">
      <c r="B1456"/>
      <c r="I1456"/>
    </row>
    <row r="1457" spans="2:9" x14ac:dyDescent="0.2">
      <c r="B1457"/>
      <c r="I1457"/>
    </row>
    <row r="1458" spans="2:9" x14ac:dyDescent="0.2">
      <c r="B1458"/>
      <c r="I1458"/>
    </row>
    <row r="1459" spans="2:9" x14ac:dyDescent="0.2">
      <c r="B1459"/>
      <c r="I1459"/>
    </row>
    <row r="1460" spans="2:9" x14ac:dyDescent="0.2">
      <c r="B1460"/>
      <c r="I1460"/>
    </row>
    <row r="1461" spans="2:9" x14ac:dyDescent="0.2">
      <c r="B1461"/>
      <c r="I1461"/>
    </row>
    <row r="1462" spans="2:9" x14ac:dyDescent="0.2">
      <c r="B1462"/>
      <c r="I1462"/>
    </row>
    <row r="1463" spans="2:9" x14ac:dyDescent="0.2">
      <c r="B1463"/>
      <c r="I1463"/>
    </row>
    <row r="1464" spans="2:9" x14ac:dyDescent="0.2">
      <c r="B1464"/>
      <c r="I1464"/>
    </row>
    <row r="1465" spans="2:9" x14ac:dyDescent="0.2">
      <c r="B1465"/>
      <c r="I1465"/>
    </row>
    <row r="1466" spans="2:9" x14ac:dyDescent="0.2">
      <c r="B1466"/>
      <c r="I1466"/>
    </row>
    <row r="1467" spans="2:9" x14ac:dyDescent="0.2">
      <c r="B1467"/>
      <c r="I1467"/>
    </row>
    <row r="1468" spans="2:9" x14ac:dyDescent="0.2">
      <c r="B1468"/>
      <c r="I1468"/>
    </row>
    <row r="1469" spans="2:9" x14ac:dyDescent="0.2">
      <c r="B1469"/>
      <c r="I1469"/>
    </row>
    <row r="1470" spans="2:9" x14ac:dyDescent="0.2">
      <c r="B1470"/>
      <c r="I1470"/>
    </row>
    <row r="1471" spans="2:9" x14ac:dyDescent="0.2">
      <c r="B1471"/>
      <c r="I1471"/>
    </row>
    <row r="1472" spans="2:9" x14ac:dyDescent="0.2">
      <c r="B1472"/>
      <c r="I1472"/>
    </row>
    <row r="1473" spans="2:9" x14ac:dyDescent="0.2">
      <c r="B1473"/>
      <c r="I1473"/>
    </row>
    <row r="1474" spans="2:9" x14ac:dyDescent="0.2">
      <c r="B1474"/>
      <c r="I1474"/>
    </row>
    <row r="1475" spans="2:9" x14ac:dyDescent="0.2">
      <c r="B1475"/>
      <c r="I1475"/>
    </row>
    <row r="1476" spans="2:9" x14ac:dyDescent="0.2">
      <c r="B1476"/>
      <c r="I1476"/>
    </row>
    <row r="1477" spans="2:9" x14ac:dyDescent="0.2">
      <c r="B1477"/>
      <c r="I1477"/>
    </row>
    <row r="1478" spans="2:9" x14ac:dyDescent="0.2">
      <c r="B1478"/>
      <c r="I1478"/>
    </row>
    <row r="1479" spans="2:9" x14ac:dyDescent="0.2">
      <c r="B1479"/>
      <c r="I1479"/>
    </row>
    <row r="1480" spans="2:9" x14ac:dyDescent="0.2">
      <c r="B1480"/>
      <c r="I1480"/>
    </row>
    <row r="1481" spans="2:9" x14ac:dyDescent="0.2">
      <c r="B1481"/>
      <c r="I1481"/>
    </row>
    <row r="1482" spans="2:9" x14ac:dyDescent="0.2">
      <c r="B1482"/>
      <c r="I1482"/>
    </row>
    <row r="1483" spans="2:9" x14ac:dyDescent="0.2">
      <c r="B1483"/>
      <c r="I1483"/>
    </row>
    <row r="1484" spans="2:9" x14ac:dyDescent="0.2">
      <c r="B1484"/>
      <c r="I1484"/>
    </row>
    <row r="1485" spans="2:9" x14ac:dyDescent="0.2">
      <c r="B1485"/>
      <c r="I1485"/>
    </row>
    <row r="1486" spans="2:9" x14ac:dyDescent="0.2">
      <c r="B1486"/>
      <c r="I1486"/>
    </row>
    <row r="1487" spans="2:9" x14ac:dyDescent="0.2">
      <c r="B1487"/>
      <c r="I1487"/>
    </row>
    <row r="1488" spans="2:9" x14ac:dyDescent="0.2">
      <c r="B1488"/>
      <c r="I1488"/>
    </row>
    <row r="1489" spans="2:9" x14ac:dyDescent="0.2">
      <c r="B1489"/>
      <c r="I1489"/>
    </row>
    <row r="1490" spans="2:9" x14ac:dyDescent="0.2">
      <c r="B1490"/>
      <c r="I1490"/>
    </row>
    <row r="1491" spans="2:9" x14ac:dyDescent="0.2">
      <c r="B1491"/>
      <c r="I1491"/>
    </row>
    <row r="1492" spans="2:9" x14ac:dyDescent="0.2">
      <c r="B1492"/>
      <c r="I1492"/>
    </row>
    <row r="1493" spans="2:9" x14ac:dyDescent="0.2">
      <c r="B1493"/>
      <c r="I1493"/>
    </row>
    <row r="1494" spans="2:9" x14ac:dyDescent="0.2">
      <c r="B1494"/>
      <c r="I1494"/>
    </row>
    <row r="1495" spans="2:9" x14ac:dyDescent="0.2">
      <c r="B1495"/>
      <c r="I1495"/>
    </row>
    <row r="1496" spans="2:9" x14ac:dyDescent="0.2">
      <c r="B1496"/>
      <c r="I1496"/>
    </row>
    <row r="1497" spans="2:9" x14ac:dyDescent="0.2">
      <c r="B1497"/>
      <c r="I1497"/>
    </row>
    <row r="1498" spans="2:9" x14ac:dyDescent="0.2">
      <c r="B1498"/>
      <c r="I1498"/>
    </row>
    <row r="1499" spans="2:9" x14ac:dyDescent="0.2">
      <c r="B1499"/>
      <c r="I1499"/>
    </row>
    <row r="1500" spans="2:9" x14ac:dyDescent="0.2">
      <c r="B1500"/>
      <c r="I1500"/>
    </row>
    <row r="1501" spans="2:9" x14ac:dyDescent="0.2">
      <c r="B1501"/>
      <c r="I1501"/>
    </row>
    <row r="1502" spans="2:9" x14ac:dyDescent="0.2">
      <c r="B1502"/>
      <c r="I1502"/>
    </row>
    <row r="1503" spans="2:9" x14ac:dyDescent="0.2">
      <c r="B1503"/>
      <c r="I1503"/>
    </row>
    <row r="1504" spans="2:9" x14ac:dyDescent="0.2">
      <c r="B1504"/>
      <c r="I1504"/>
    </row>
    <row r="1505" spans="2:9" x14ac:dyDescent="0.2">
      <c r="B1505"/>
      <c r="I1505"/>
    </row>
    <row r="1506" spans="2:9" x14ac:dyDescent="0.2">
      <c r="B1506"/>
      <c r="I1506"/>
    </row>
    <row r="1507" spans="2:9" x14ac:dyDescent="0.2">
      <c r="B1507"/>
      <c r="I1507"/>
    </row>
    <row r="1508" spans="2:9" x14ac:dyDescent="0.2">
      <c r="B1508"/>
      <c r="I1508"/>
    </row>
    <row r="1509" spans="2:9" x14ac:dyDescent="0.2">
      <c r="B1509"/>
      <c r="I1509"/>
    </row>
    <row r="1510" spans="2:9" x14ac:dyDescent="0.2">
      <c r="B1510"/>
      <c r="I1510"/>
    </row>
    <row r="1511" spans="2:9" x14ac:dyDescent="0.2">
      <c r="B1511"/>
      <c r="I1511"/>
    </row>
    <row r="1512" spans="2:9" x14ac:dyDescent="0.2">
      <c r="B1512"/>
      <c r="I1512"/>
    </row>
    <row r="1513" spans="2:9" x14ac:dyDescent="0.2">
      <c r="B1513"/>
      <c r="I1513"/>
    </row>
    <row r="1514" spans="2:9" x14ac:dyDescent="0.2">
      <c r="B1514"/>
      <c r="I1514"/>
    </row>
    <row r="1515" spans="2:9" x14ac:dyDescent="0.2">
      <c r="B1515"/>
      <c r="I1515"/>
    </row>
    <row r="1516" spans="2:9" x14ac:dyDescent="0.2">
      <c r="B1516"/>
      <c r="I1516"/>
    </row>
    <row r="1517" spans="2:9" x14ac:dyDescent="0.2">
      <c r="B1517"/>
      <c r="I1517"/>
    </row>
    <row r="1518" spans="2:9" x14ac:dyDescent="0.2">
      <c r="B1518"/>
      <c r="I1518"/>
    </row>
    <row r="1519" spans="2:9" x14ac:dyDescent="0.2">
      <c r="B1519"/>
      <c r="I1519"/>
    </row>
    <row r="1520" spans="2:9" x14ac:dyDescent="0.2">
      <c r="B1520"/>
      <c r="I1520"/>
    </row>
    <row r="1521" spans="2:9" x14ac:dyDescent="0.2">
      <c r="B1521"/>
      <c r="I1521"/>
    </row>
    <row r="1522" spans="2:9" x14ac:dyDescent="0.2">
      <c r="B1522"/>
      <c r="I1522"/>
    </row>
    <row r="1523" spans="2:9" x14ac:dyDescent="0.2">
      <c r="B1523"/>
      <c r="I1523"/>
    </row>
    <row r="1524" spans="2:9" x14ac:dyDescent="0.2">
      <c r="B1524"/>
      <c r="I1524"/>
    </row>
    <row r="1525" spans="2:9" x14ac:dyDescent="0.2">
      <c r="B1525"/>
      <c r="I1525"/>
    </row>
    <row r="1526" spans="2:9" x14ac:dyDescent="0.2">
      <c r="B1526"/>
      <c r="I1526"/>
    </row>
    <row r="1527" spans="2:9" x14ac:dyDescent="0.2">
      <c r="B1527"/>
      <c r="I1527"/>
    </row>
    <row r="1528" spans="2:9" x14ac:dyDescent="0.2">
      <c r="B1528"/>
      <c r="I1528"/>
    </row>
    <row r="1529" spans="2:9" x14ac:dyDescent="0.2">
      <c r="B1529"/>
      <c r="I1529"/>
    </row>
    <row r="1530" spans="2:9" x14ac:dyDescent="0.2">
      <c r="B1530"/>
      <c r="I1530"/>
    </row>
    <row r="1531" spans="2:9" x14ac:dyDescent="0.2">
      <c r="B1531"/>
      <c r="I1531"/>
    </row>
    <row r="1532" spans="2:9" x14ac:dyDescent="0.2">
      <c r="B1532"/>
      <c r="I1532"/>
    </row>
    <row r="1533" spans="2:9" x14ac:dyDescent="0.2">
      <c r="B1533"/>
      <c r="I1533"/>
    </row>
    <row r="1534" spans="2:9" x14ac:dyDescent="0.2">
      <c r="B1534"/>
      <c r="I1534"/>
    </row>
    <row r="1535" spans="2:9" x14ac:dyDescent="0.2">
      <c r="B1535"/>
      <c r="I1535"/>
    </row>
    <row r="1536" spans="2:9" x14ac:dyDescent="0.2">
      <c r="B1536"/>
      <c r="I1536"/>
    </row>
    <row r="1537" spans="2:9" x14ac:dyDescent="0.2">
      <c r="B1537"/>
      <c r="I1537"/>
    </row>
    <row r="1538" spans="2:9" x14ac:dyDescent="0.2">
      <c r="B1538"/>
      <c r="I1538"/>
    </row>
    <row r="1539" spans="2:9" x14ac:dyDescent="0.2">
      <c r="B1539"/>
      <c r="I1539"/>
    </row>
    <row r="1540" spans="2:9" x14ac:dyDescent="0.2">
      <c r="B1540"/>
      <c r="I1540"/>
    </row>
    <row r="1541" spans="2:9" x14ac:dyDescent="0.2">
      <c r="B1541"/>
      <c r="I1541"/>
    </row>
    <row r="1542" spans="2:9" x14ac:dyDescent="0.2">
      <c r="B1542"/>
      <c r="I1542"/>
    </row>
    <row r="1543" spans="2:9" x14ac:dyDescent="0.2">
      <c r="B1543"/>
      <c r="I1543"/>
    </row>
    <row r="1544" spans="2:9" x14ac:dyDescent="0.2">
      <c r="B1544"/>
      <c r="I1544"/>
    </row>
    <row r="1545" spans="2:9" x14ac:dyDescent="0.2">
      <c r="B1545"/>
      <c r="I1545"/>
    </row>
    <row r="1546" spans="2:9" x14ac:dyDescent="0.2">
      <c r="B1546"/>
      <c r="I1546"/>
    </row>
    <row r="1547" spans="2:9" x14ac:dyDescent="0.2">
      <c r="B1547"/>
      <c r="I1547"/>
    </row>
    <row r="1548" spans="2:9" x14ac:dyDescent="0.2">
      <c r="B1548"/>
      <c r="I1548"/>
    </row>
    <row r="1549" spans="2:9" x14ac:dyDescent="0.2">
      <c r="B1549"/>
      <c r="I1549"/>
    </row>
    <row r="1550" spans="2:9" x14ac:dyDescent="0.2">
      <c r="B1550"/>
      <c r="I1550"/>
    </row>
    <row r="1551" spans="2:9" x14ac:dyDescent="0.2">
      <c r="B1551"/>
      <c r="I1551"/>
    </row>
    <row r="1552" spans="2:9" x14ac:dyDescent="0.2">
      <c r="B1552"/>
      <c r="I1552"/>
    </row>
    <row r="1553" spans="2:9" x14ac:dyDescent="0.2">
      <c r="B1553"/>
      <c r="I1553"/>
    </row>
    <row r="1554" spans="2:9" x14ac:dyDescent="0.2">
      <c r="B1554"/>
      <c r="I1554"/>
    </row>
    <row r="1555" spans="2:9" x14ac:dyDescent="0.2">
      <c r="B1555"/>
      <c r="I1555"/>
    </row>
    <row r="1556" spans="2:9" x14ac:dyDescent="0.2">
      <c r="B1556"/>
      <c r="I1556"/>
    </row>
    <row r="1557" spans="2:9" x14ac:dyDescent="0.2">
      <c r="B1557"/>
      <c r="I1557"/>
    </row>
    <row r="1558" spans="2:9" x14ac:dyDescent="0.2">
      <c r="B1558"/>
      <c r="I1558"/>
    </row>
    <row r="1559" spans="2:9" x14ac:dyDescent="0.2">
      <c r="B1559"/>
      <c r="I1559"/>
    </row>
    <row r="1560" spans="2:9" x14ac:dyDescent="0.2">
      <c r="B1560"/>
      <c r="I1560"/>
    </row>
    <row r="1561" spans="2:9" x14ac:dyDescent="0.2">
      <c r="B1561"/>
      <c r="I1561"/>
    </row>
    <row r="1562" spans="2:9" x14ac:dyDescent="0.2">
      <c r="B1562"/>
      <c r="I1562"/>
    </row>
    <row r="1563" spans="2:9" x14ac:dyDescent="0.2">
      <c r="B1563"/>
      <c r="I1563"/>
    </row>
    <row r="1564" spans="2:9" x14ac:dyDescent="0.2">
      <c r="B1564"/>
      <c r="I1564"/>
    </row>
    <row r="1565" spans="2:9" x14ac:dyDescent="0.2">
      <c r="B1565"/>
      <c r="I1565"/>
    </row>
    <row r="1566" spans="2:9" x14ac:dyDescent="0.2">
      <c r="B1566"/>
      <c r="I1566"/>
    </row>
    <row r="1567" spans="2:9" x14ac:dyDescent="0.2">
      <c r="B1567"/>
      <c r="I1567"/>
    </row>
    <row r="1568" spans="2:9" x14ac:dyDescent="0.2">
      <c r="B1568"/>
      <c r="I1568"/>
    </row>
    <row r="1569" spans="2:9" x14ac:dyDescent="0.2">
      <c r="B1569"/>
      <c r="I1569"/>
    </row>
    <row r="1570" spans="2:9" x14ac:dyDescent="0.2">
      <c r="B1570"/>
      <c r="I1570"/>
    </row>
    <row r="1571" spans="2:9" x14ac:dyDescent="0.2">
      <c r="B1571"/>
      <c r="I1571"/>
    </row>
    <row r="1572" spans="2:9" x14ac:dyDescent="0.2">
      <c r="B1572"/>
      <c r="I1572"/>
    </row>
    <row r="1573" spans="2:9" x14ac:dyDescent="0.2">
      <c r="B1573"/>
      <c r="I1573"/>
    </row>
    <row r="1574" spans="2:9" x14ac:dyDescent="0.2">
      <c r="B1574"/>
      <c r="I1574"/>
    </row>
    <row r="1575" spans="2:9" x14ac:dyDescent="0.2">
      <c r="B1575"/>
      <c r="I1575"/>
    </row>
    <row r="1576" spans="2:9" x14ac:dyDescent="0.2">
      <c r="B1576"/>
      <c r="I1576"/>
    </row>
    <row r="1577" spans="2:9" x14ac:dyDescent="0.2">
      <c r="B1577"/>
      <c r="I1577"/>
    </row>
    <row r="1578" spans="2:9" x14ac:dyDescent="0.2">
      <c r="B1578"/>
      <c r="I1578"/>
    </row>
    <row r="1579" spans="2:9" x14ac:dyDescent="0.2">
      <c r="B1579"/>
      <c r="I1579"/>
    </row>
    <row r="1580" spans="2:9" x14ac:dyDescent="0.2">
      <c r="B1580"/>
      <c r="I1580"/>
    </row>
    <row r="1581" spans="2:9" x14ac:dyDescent="0.2">
      <c r="B1581"/>
      <c r="I1581"/>
    </row>
    <row r="1582" spans="2:9" x14ac:dyDescent="0.2">
      <c r="B1582"/>
      <c r="I1582"/>
    </row>
    <row r="1583" spans="2:9" x14ac:dyDescent="0.2">
      <c r="B1583"/>
      <c r="I1583"/>
    </row>
    <row r="1584" spans="2:9" x14ac:dyDescent="0.2">
      <c r="B1584"/>
      <c r="I1584"/>
    </row>
    <row r="1585" spans="2:9" x14ac:dyDescent="0.2">
      <c r="B1585"/>
      <c r="I1585"/>
    </row>
    <row r="1586" spans="2:9" x14ac:dyDescent="0.2">
      <c r="B1586"/>
      <c r="I1586"/>
    </row>
    <row r="1587" spans="2:9" x14ac:dyDescent="0.2">
      <c r="B1587"/>
      <c r="I1587"/>
    </row>
    <row r="1588" spans="2:9" x14ac:dyDescent="0.2">
      <c r="B1588"/>
      <c r="I1588"/>
    </row>
    <row r="1589" spans="2:9" x14ac:dyDescent="0.2">
      <c r="B1589"/>
      <c r="I1589"/>
    </row>
    <row r="1590" spans="2:9" x14ac:dyDescent="0.2">
      <c r="B1590"/>
      <c r="I1590"/>
    </row>
    <row r="1591" spans="2:9" x14ac:dyDescent="0.2">
      <c r="B1591"/>
      <c r="I1591"/>
    </row>
    <row r="1592" spans="2:9" x14ac:dyDescent="0.2">
      <c r="B1592"/>
      <c r="I1592"/>
    </row>
    <row r="1593" spans="2:9" x14ac:dyDescent="0.2">
      <c r="B1593"/>
      <c r="I1593"/>
    </row>
    <row r="1594" spans="2:9" x14ac:dyDescent="0.2">
      <c r="B1594"/>
      <c r="I1594"/>
    </row>
    <row r="1595" spans="2:9" x14ac:dyDescent="0.2">
      <c r="B1595"/>
      <c r="I1595"/>
    </row>
    <row r="1596" spans="2:9" x14ac:dyDescent="0.2">
      <c r="B1596"/>
      <c r="I1596"/>
    </row>
    <row r="1597" spans="2:9" x14ac:dyDescent="0.2">
      <c r="B1597"/>
      <c r="I1597"/>
    </row>
    <row r="1598" spans="2:9" x14ac:dyDescent="0.2">
      <c r="B1598"/>
      <c r="I1598"/>
    </row>
    <row r="1599" spans="2:9" x14ac:dyDescent="0.2">
      <c r="B1599"/>
      <c r="I1599"/>
    </row>
    <row r="1600" spans="2:9" x14ac:dyDescent="0.2">
      <c r="B1600"/>
      <c r="I1600"/>
    </row>
    <row r="1601" spans="2:9" x14ac:dyDescent="0.2">
      <c r="B1601"/>
      <c r="I1601"/>
    </row>
    <row r="1602" spans="2:9" x14ac:dyDescent="0.2">
      <c r="B1602"/>
      <c r="I1602"/>
    </row>
    <row r="1603" spans="2:9" x14ac:dyDescent="0.2">
      <c r="B1603"/>
      <c r="I1603"/>
    </row>
    <row r="1604" spans="2:9" x14ac:dyDescent="0.2">
      <c r="B1604"/>
      <c r="I1604"/>
    </row>
    <row r="1605" spans="2:9" x14ac:dyDescent="0.2">
      <c r="B1605"/>
      <c r="I1605"/>
    </row>
    <row r="1606" spans="2:9" x14ac:dyDescent="0.2">
      <c r="B1606"/>
      <c r="I1606"/>
    </row>
    <row r="1607" spans="2:9" x14ac:dyDescent="0.2">
      <c r="B1607"/>
      <c r="I1607"/>
    </row>
    <row r="1608" spans="2:9" x14ac:dyDescent="0.2">
      <c r="B1608"/>
      <c r="I1608"/>
    </row>
    <row r="1609" spans="2:9" x14ac:dyDescent="0.2">
      <c r="B1609"/>
      <c r="I1609"/>
    </row>
    <row r="1610" spans="2:9" x14ac:dyDescent="0.2">
      <c r="B1610"/>
      <c r="I1610"/>
    </row>
    <row r="1611" spans="2:9" x14ac:dyDescent="0.2">
      <c r="B1611"/>
      <c r="I1611"/>
    </row>
    <row r="1612" spans="2:9" x14ac:dyDescent="0.2">
      <c r="B1612"/>
      <c r="I1612"/>
    </row>
    <row r="1613" spans="2:9" x14ac:dyDescent="0.2">
      <c r="B1613"/>
      <c r="I1613"/>
    </row>
    <row r="1614" spans="2:9" x14ac:dyDescent="0.2">
      <c r="B1614"/>
      <c r="I1614"/>
    </row>
    <row r="1615" spans="2:9" x14ac:dyDescent="0.2">
      <c r="B1615"/>
      <c r="I1615"/>
    </row>
    <row r="1616" spans="2:9" x14ac:dyDescent="0.2">
      <c r="B1616"/>
      <c r="I1616"/>
    </row>
    <row r="1617" spans="2:9" x14ac:dyDescent="0.2">
      <c r="B1617"/>
      <c r="I1617"/>
    </row>
    <row r="1618" spans="2:9" x14ac:dyDescent="0.2">
      <c r="B1618"/>
      <c r="I1618"/>
    </row>
    <row r="1619" spans="2:9" x14ac:dyDescent="0.2">
      <c r="B1619"/>
      <c r="I1619"/>
    </row>
    <row r="1620" spans="2:9" x14ac:dyDescent="0.2">
      <c r="B1620"/>
      <c r="I1620"/>
    </row>
    <row r="1621" spans="2:9" x14ac:dyDescent="0.2">
      <c r="B1621"/>
      <c r="I1621"/>
    </row>
    <row r="1622" spans="2:9" x14ac:dyDescent="0.2">
      <c r="B1622"/>
      <c r="I1622"/>
    </row>
    <row r="1623" spans="2:9" x14ac:dyDescent="0.2">
      <c r="B1623"/>
      <c r="I1623"/>
    </row>
    <row r="1624" spans="2:9" x14ac:dyDescent="0.2">
      <c r="B1624"/>
      <c r="I1624"/>
    </row>
    <row r="1625" spans="2:9" x14ac:dyDescent="0.2">
      <c r="B1625"/>
      <c r="I1625"/>
    </row>
    <row r="1626" spans="2:9" x14ac:dyDescent="0.2">
      <c r="B1626"/>
      <c r="I1626"/>
    </row>
    <row r="1627" spans="2:9" x14ac:dyDescent="0.2">
      <c r="B1627"/>
      <c r="I1627"/>
    </row>
    <row r="1628" spans="2:9" x14ac:dyDescent="0.2">
      <c r="B1628"/>
      <c r="I1628"/>
    </row>
    <row r="1629" spans="2:9" x14ac:dyDescent="0.2">
      <c r="B1629"/>
      <c r="I1629"/>
    </row>
    <row r="1630" spans="2:9" x14ac:dyDescent="0.2">
      <c r="B1630"/>
      <c r="I1630"/>
    </row>
    <row r="1631" spans="2:9" x14ac:dyDescent="0.2">
      <c r="B1631"/>
      <c r="I1631"/>
    </row>
    <row r="1632" spans="2:9" x14ac:dyDescent="0.2">
      <c r="B1632"/>
      <c r="I1632"/>
    </row>
    <row r="1633" spans="2:9" x14ac:dyDescent="0.2">
      <c r="B1633"/>
      <c r="I1633"/>
    </row>
    <row r="1634" spans="2:9" x14ac:dyDescent="0.2">
      <c r="B1634"/>
      <c r="I1634"/>
    </row>
    <row r="1635" spans="2:9" x14ac:dyDescent="0.2">
      <c r="B1635"/>
      <c r="I1635"/>
    </row>
    <row r="1636" spans="2:9" x14ac:dyDescent="0.2">
      <c r="B1636"/>
      <c r="I1636"/>
    </row>
    <row r="1637" spans="2:9" x14ac:dyDescent="0.2">
      <c r="B1637"/>
      <c r="I1637"/>
    </row>
    <row r="1638" spans="2:9" x14ac:dyDescent="0.2">
      <c r="B1638"/>
      <c r="I1638"/>
    </row>
    <row r="1639" spans="2:9" x14ac:dyDescent="0.2">
      <c r="B1639"/>
      <c r="I1639"/>
    </row>
    <row r="1640" spans="2:9" x14ac:dyDescent="0.2">
      <c r="B1640"/>
      <c r="I1640"/>
    </row>
    <row r="1641" spans="2:9" x14ac:dyDescent="0.2">
      <c r="B1641"/>
      <c r="I1641"/>
    </row>
    <row r="1642" spans="2:9" x14ac:dyDescent="0.2">
      <c r="B1642"/>
      <c r="I1642"/>
    </row>
    <row r="1643" spans="2:9" x14ac:dyDescent="0.2">
      <c r="B1643"/>
      <c r="I1643"/>
    </row>
    <row r="1644" spans="2:9" x14ac:dyDescent="0.2">
      <c r="B1644"/>
      <c r="I1644"/>
    </row>
    <row r="1645" spans="2:9" x14ac:dyDescent="0.2">
      <c r="B1645"/>
      <c r="I1645"/>
    </row>
    <row r="1646" spans="2:9" x14ac:dyDescent="0.2">
      <c r="B1646"/>
      <c r="I1646"/>
    </row>
    <row r="1647" spans="2:9" x14ac:dyDescent="0.2">
      <c r="B1647"/>
      <c r="I1647"/>
    </row>
    <row r="1648" spans="2:9" x14ac:dyDescent="0.2">
      <c r="B1648"/>
      <c r="I1648"/>
    </row>
    <row r="1649" spans="2:9" x14ac:dyDescent="0.2">
      <c r="B1649"/>
      <c r="I1649"/>
    </row>
    <row r="1650" spans="2:9" x14ac:dyDescent="0.2">
      <c r="B1650"/>
      <c r="I1650"/>
    </row>
    <row r="1651" spans="2:9" x14ac:dyDescent="0.2">
      <c r="B1651"/>
      <c r="I1651"/>
    </row>
    <row r="1652" spans="2:9" x14ac:dyDescent="0.2">
      <c r="B1652"/>
      <c r="I1652"/>
    </row>
    <row r="1653" spans="2:9" x14ac:dyDescent="0.2">
      <c r="B1653"/>
      <c r="I1653"/>
    </row>
    <row r="1654" spans="2:9" x14ac:dyDescent="0.2">
      <c r="B1654"/>
      <c r="I1654"/>
    </row>
    <row r="1655" spans="2:9" x14ac:dyDescent="0.2">
      <c r="B1655"/>
      <c r="I1655"/>
    </row>
    <row r="1656" spans="2:9" x14ac:dyDescent="0.2">
      <c r="B1656"/>
      <c r="I1656"/>
    </row>
    <row r="1657" spans="2:9" x14ac:dyDescent="0.2">
      <c r="B1657"/>
      <c r="I1657"/>
    </row>
    <row r="1658" spans="2:9" x14ac:dyDescent="0.2">
      <c r="B1658"/>
      <c r="I1658"/>
    </row>
    <row r="1659" spans="2:9" x14ac:dyDescent="0.2">
      <c r="B1659"/>
      <c r="I1659"/>
    </row>
    <row r="1660" spans="2:9" x14ac:dyDescent="0.2">
      <c r="B1660"/>
      <c r="I1660"/>
    </row>
    <row r="1661" spans="2:9" x14ac:dyDescent="0.2">
      <c r="B1661"/>
      <c r="I1661"/>
    </row>
    <row r="1662" spans="2:9" x14ac:dyDescent="0.2">
      <c r="B1662"/>
      <c r="I1662"/>
    </row>
    <row r="1663" spans="2:9" x14ac:dyDescent="0.2">
      <c r="B1663"/>
      <c r="I1663"/>
    </row>
    <row r="1664" spans="2:9" x14ac:dyDescent="0.2">
      <c r="B1664"/>
      <c r="I1664"/>
    </row>
    <row r="1665" spans="2:9" x14ac:dyDescent="0.2">
      <c r="B1665"/>
      <c r="I1665"/>
    </row>
    <row r="1666" spans="2:9" x14ac:dyDescent="0.2">
      <c r="B1666"/>
      <c r="I1666"/>
    </row>
    <row r="1667" spans="2:9" x14ac:dyDescent="0.2">
      <c r="B1667"/>
      <c r="I1667"/>
    </row>
    <row r="1668" spans="2:9" x14ac:dyDescent="0.2">
      <c r="B1668"/>
      <c r="I1668"/>
    </row>
    <row r="1669" spans="2:9" x14ac:dyDescent="0.2">
      <c r="B1669"/>
      <c r="I1669"/>
    </row>
    <row r="1670" spans="2:9" x14ac:dyDescent="0.2">
      <c r="B1670"/>
      <c r="I1670"/>
    </row>
    <row r="1671" spans="2:9" x14ac:dyDescent="0.2">
      <c r="B1671"/>
      <c r="I1671"/>
    </row>
    <row r="1672" spans="2:9" x14ac:dyDescent="0.2">
      <c r="B1672"/>
      <c r="I1672"/>
    </row>
    <row r="1673" spans="2:9" x14ac:dyDescent="0.2">
      <c r="B1673"/>
      <c r="I1673"/>
    </row>
    <row r="1674" spans="2:9" x14ac:dyDescent="0.2">
      <c r="B1674"/>
      <c r="I1674"/>
    </row>
    <row r="1675" spans="2:9" x14ac:dyDescent="0.2">
      <c r="B1675"/>
      <c r="I1675"/>
    </row>
    <row r="1676" spans="2:9" x14ac:dyDescent="0.2">
      <c r="B1676"/>
      <c r="I1676"/>
    </row>
    <row r="1677" spans="2:9" x14ac:dyDescent="0.2">
      <c r="B1677"/>
      <c r="I1677"/>
    </row>
    <row r="1678" spans="2:9" x14ac:dyDescent="0.2">
      <c r="B1678"/>
      <c r="I1678"/>
    </row>
    <row r="1679" spans="2:9" x14ac:dyDescent="0.2">
      <c r="B1679"/>
      <c r="I1679"/>
    </row>
    <row r="1680" spans="2:9" x14ac:dyDescent="0.2">
      <c r="B1680"/>
      <c r="I1680"/>
    </row>
    <row r="1681" spans="2:9" x14ac:dyDescent="0.2">
      <c r="B1681"/>
      <c r="I1681"/>
    </row>
    <row r="1682" spans="2:9" x14ac:dyDescent="0.2">
      <c r="B1682"/>
      <c r="I1682"/>
    </row>
    <row r="1683" spans="2:9" x14ac:dyDescent="0.2">
      <c r="B1683"/>
      <c r="I1683"/>
    </row>
    <row r="1684" spans="2:9" x14ac:dyDescent="0.2">
      <c r="B1684"/>
      <c r="I1684"/>
    </row>
    <row r="1685" spans="2:9" x14ac:dyDescent="0.2">
      <c r="B1685"/>
      <c r="I1685"/>
    </row>
    <row r="1686" spans="2:9" x14ac:dyDescent="0.2">
      <c r="B1686"/>
      <c r="I1686"/>
    </row>
    <row r="1687" spans="2:9" x14ac:dyDescent="0.2">
      <c r="B1687"/>
      <c r="I1687"/>
    </row>
    <row r="1688" spans="2:9" x14ac:dyDescent="0.2">
      <c r="B1688"/>
      <c r="I1688"/>
    </row>
    <row r="1689" spans="2:9" x14ac:dyDescent="0.2">
      <c r="B1689"/>
      <c r="I1689"/>
    </row>
    <row r="1690" spans="2:9" x14ac:dyDescent="0.2">
      <c r="B1690"/>
      <c r="I1690"/>
    </row>
    <row r="1691" spans="2:9" x14ac:dyDescent="0.2">
      <c r="B1691"/>
      <c r="I1691"/>
    </row>
    <row r="1692" spans="2:9" x14ac:dyDescent="0.2">
      <c r="B1692"/>
      <c r="I1692"/>
    </row>
    <row r="1693" spans="2:9" x14ac:dyDescent="0.2">
      <c r="B1693"/>
      <c r="I1693"/>
    </row>
    <row r="1694" spans="2:9" x14ac:dyDescent="0.2">
      <c r="B1694"/>
      <c r="I1694"/>
    </row>
    <row r="1695" spans="2:9" x14ac:dyDescent="0.2">
      <c r="B1695"/>
      <c r="I1695"/>
    </row>
    <row r="1696" spans="2:9" x14ac:dyDescent="0.2">
      <c r="B1696"/>
      <c r="I1696"/>
    </row>
    <row r="1697" spans="2:9" x14ac:dyDescent="0.2">
      <c r="B1697"/>
      <c r="I1697"/>
    </row>
    <row r="1698" spans="2:9" x14ac:dyDescent="0.2">
      <c r="B1698"/>
      <c r="I1698"/>
    </row>
    <row r="1699" spans="2:9" x14ac:dyDescent="0.2">
      <c r="B1699"/>
      <c r="I1699"/>
    </row>
    <row r="1700" spans="2:9" x14ac:dyDescent="0.2">
      <c r="B1700"/>
      <c r="I1700"/>
    </row>
    <row r="1701" spans="2:9" x14ac:dyDescent="0.2">
      <c r="B1701"/>
      <c r="I1701"/>
    </row>
    <row r="1702" spans="2:9" x14ac:dyDescent="0.2">
      <c r="B1702"/>
      <c r="I1702"/>
    </row>
    <row r="1703" spans="2:9" x14ac:dyDescent="0.2">
      <c r="B1703"/>
      <c r="I1703"/>
    </row>
    <row r="1704" spans="2:9" x14ac:dyDescent="0.2">
      <c r="B1704"/>
      <c r="I1704"/>
    </row>
    <row r="1705" spans="2:9" x14ac:dyDescent="0.2">
      <c r="B1705"/>
      <c r="I1705"/>
    </row>
    <row r="1706" spans="2:9" x14ac:dyDescent="0.2">
      <c r="B1706"/>
      <c r="I1706"/>
    </row>
    <row r="1707" spans="2:9" x14ac:dyDescent="0.2">
      <c r="B1707"/>
      <c r="I1707"/>
    </row>
    <row r="1708" spans="2:9" x14ac:dyDescent="0.2">
      <c r="B1708"/>
      <c r="I1708"/>
    </row>
    <row r="1709" spans="2:9" x14ac:dyDescent="0.2">
      <c r="B1709"/>
      <c r="I1709"/>
    </row>
    <row r="1710" spans="2:9" x14ac:dyDescent="0.2">
      <c r="B1710"/>
      <c r="I1710"/>
    </row>
    <row r="1711" spans="2:9" x14ac:dyDescent="0.2">
      <c r="B1711"/>
      <c r="I1711"/>
    </row>
    <row r="1712" spans="2:9" x14ac:dyDescent="0.2">
      <c r="B1712"/>
      <c r="I1712"/>
    </row>
    <row r="1713" spans="2:9" x14ac:dyDescent="0.2">
      <c r="B1713"/>
      <c r="I1713"/>
    </row>
    <row r="1714" spans="2:9" x14ac:dyDescent="0.2">
      <c r="B1714"/>
      <c r="I1714"/>
    </row>
    <row r="1715" spans="2:9" x14ac:dyDescent="0.2">
      <c r="B1715"/>
      <c r="I1715"/>
    </row>
    <row r="1716" spans="2:9" x14ac:dyDescent="0.2">
      <c r="B1716"/>
      <c r="I1716"/>
    </row>
    <row r="1717" spans="2:9" x14ac:dyDescent="0.2">
      <c r="B1717"/>
      <c r="I1717"/>
    </row>
    <row r="1718" spans="2:9" x14ac:dyDescent="0.2">
      <c r="B1718"/>
      <c r="I1718"/>
    </row>
    <row r="1719" spans="2:9" x14ac:dyDescent="0.2">
      <c r="B1719"/>
      <c r="I1719"/>
    </row>
    <row r="1720" spans="2:9" x14ac:dyDescent="0.2">
      <c r="B1720"/>
      <c r="I1720"/>
    </row>
    <row r="1721" spans="2:9" x14ac:dyDescent="0.2">
      <c r="B1721"/>
      <c r="I1721"/>
    </row>
    <row r="1722" spans="2:9" x14ac:dyDescent="0.2">
      <c r="B1722"/>
      <c r="I1722"/>
    </row>
    <row r="1723" spans="2:9" x14ac:dyDescent="0.2">
      <c r="B1723"/>
      <c r="I1723"/>
    </row>
    <row r="1724" spans="2:9" x14ac:dyDescent="0.2">
      <c r="B1724"/>
      <c r="I1724"/>
    </row>
    <row r="1725" spans="2:9" x14ac:dyDescent="0.2">
      <c r="B1725"/>
      <c r="I1725"/>
    </row>
    <row r="1726" spans="2:9" x14ac:dyDescent="0.2">
      <c r="B1726"/>
      <c r="I1726"/>
    </row>
    <row r="1727" spans="2:9" x14ac:dyDescent="0.2">
      <c r="B1727"/>
      <c r="I1727"/>
    </row>
    <row r="1728" spans="2:9" x14ac:dyDescent="0.2">
      <c r="B1728"/>
      <c r="I1728"/>
    </row>
    <row r="1729" spans="2:9" x14ac:dyDescent="0.2">
      <c r="B1729"/>
      <c r="I1729"/>
    </row>
    <row r="1730" spans="2:9" x14ac:dyDescent="0.2">
      <c r="B1730"/>
      <c r="I1730"/>
    </row>
    <row r="1731" spans="2:9" x14ac:dyDescent="0.2">
      <c r="B1731"/>
      <c r="I1731"/>
    </row>
    <row r="1732" spans="2:9" x14ac:dyDescent="0.2">
      <c r="B1732"/>
      <c r="I1732"/>
    </row>
    <row r="1733" spans="2:9" x14ac:dyDescent="0.2">
      <c r="B1733"/>
      <c r="I1733"/>
    </row>
    <row r="1734" spans="2:9" x14ac:dyDescent="0.2">
      <c r="B1734"/>
      <c r="I1734"/>
    </row>
    <row r="1735" spans="2:9" x14ac:dyDescent="0.2">
      <c r="B1735"/>
      <c r="I1735"/>
    </row>
    <row r="1736" spans="2:9" x14ac:dyDescent="0.2">
      <c r="B1736"/>
      <c r="I1736"/>
    </row>
    <row r="1737" spans="2:9" x14ac:dyDescent="0.2">
      <c r="B1737"/>
      <c r="I1737"/>
    </row>
    <row r="1738" spans="2:9" x14ac:dyDescent="0.2">
      <c r="B1738"/>
      <c r="I1738"/>
    </row>
    <row r="1739" spans="2:9" x14ac:dyDescent="0.2">
      <c r="B1739"/>
      <c r="I1739"/>
    </row>
    <row r="1740" spans="2:9" x14ac:dyDescent="0.2">
      <c r="B1740"/>
      <c r="I1740"/>
    </row>
    <row r="1741" spans="2:9" x14ac:dyDescent="0.2">
      <c r="B1741"/>
      <c r="I1741"/>
    </row>
    <row r="1742" spans="2:9" x14ac:dyDescent="0.2">
      <c r="B1742"/>
      <c r="I1742"/>
    </row>
    <row r="1743" spans="2:9" x14ac:dyDescent="0.2">
      <c r="B1743"/>
      <c r="I1743"/>
    </row>
    <row r="1744" spans="2:9" x14ac:dyDescent="0.2">
      <c r="B1744"/>
      <c r="I1744"/>
    </row>
    <row r="1745" spans="2:9" x14ac:dyDescent="0.2">
      <c r="B1745"/>
      <c r="I1745"/>
    </row>
    <row r="1746" spans="2:9" x14ac:dyDescent="0.2">
      <c r="B1746"/>
      <c r="I1746"/>
    </row>
    <row r="1747" spans="2:9" x14ac:dyDescent="0.2">
      <c r="B1747"/>
      <c r="I1747"/>
    </row>
    <row r="1748" spans="2:9" x14ac:dyDescent="0.2">
      <c r="B1748"/>
      <c r="I1748"/>
    </row>
    <row r="1749" spans="2:9" x14ac:dyDescent="0.2">
      <c r="B1749"/>
      <c r="I1749"/>
    </row>
    <row r="1750" spans="2:9" x14ac:dyDescent="0.2">
      <c r="B1750"/>
      <c r="I1750"/>
    </row>
    <row r="1751" spans="2:9" x14ac:dyDescent="0.2">
      <c r="B1751"/>
      <c r="I1751"/>
    </row>
    <row r="1752" spans="2:9" x14ac:dyDescent="0.2">
      <c r="B1752"/>
      <c r="I1752"/>
    </row>
    <row r="1753" spans="2:9" x14ac:dyDescent="0.2">
      <c r="B1753"/>
      <c r="I1753"/>
    </row>
    <row r="1754" spans="2:9" x14ac:dyDescent="0.2">
      <c r="B1754"/>
      <c r="I1754"/>
    </row>
    <row r="1755" spans="2:9" x14ac:dyDescent="0.2">
      <c r="B1755"/>
      <c r="I1755"/>
    </row>
    <row r="1756" spans="2:9" x14ac:dyDescent="0.2">
      <c r="B1756"/>
      <c r="I1756"/>
    </row>
    <row r="1757" spans="2:9" x14ac:dyDescent="0.2">
      <c r="B1757"/>
      <c r="I1757"/>
    </row>
    <row r="1758" spans="2:9" x14ac:dyDescent="0.2">
      <c r="B1758"/>
      <c r="I1758"/>
    </row>
    <row r="1759" spans="2:9" x14ac:dyDescent="0.2">
      <c r="B1759"/>
      <c r="I1759"/>
    </row>
    <row r="1760" spans="2:9" x14ac:dyDescent="0.2">
      <c r="B1760"/>
      <c r="I1760"/>
    </row>
    <row r="1761" spans="2:9" x14ac:dyDescent="0.2">
      <c r="B1761"/>
      <c r="I1761"/>
    </row>
    <row r="1762" spans="2:9" x14ac:dyDescent="0.2">
      <c r="B1762"/>
      <c r="I1762"/>
    </row>
    <row r="1763" spans="2:9" x14ac:dyDescent="0.2">
      <c r="B1763"/>
      <c r="I1763"/>
    </row>
    <row r="1764" spans="2:9" x14ac:dyDescent="0.2">
      <c r="B1764"/>
      <c r="I1764"/>
    </row>
    <row r="1765" spans="2:9" x14ac:dyDescent="0.2">
      <c r="B1765"/>
      <c r="I1765"/>
    </row>
    <row r="1766" spans="2:9" x14ac:dyDescent="0.2">
      <c r="B1766"/>
      <c r="I1766"/>
    </row>
    <row r="1767" spans="2:9" x14ac:dyDescent="0.2">
      <c r="B1767"/>
      <c r="I1767"/>
    </row>
    <row r="1768" spans="2:9" x14ac:dyDescent="0.2">
      <c r="B1768"/>
      <c r="I1768"/>
    </row>
    <row r="1769" spans="2:9" x14ac:dyDescent="0.2">
      <c r="B1769"/>
      <c r="I1769"/>
    </row>
    <row r="1770" spans="2:9" x14ac:dyDescent="0.2">
      <c r="B1770"/>
      <c r="I1770"/>
    </row>
    <row r="1771" spans="2:9" x14ac:dyDescent="0.2">
      <c r="B1771"/>
      <c r="I1771"/>
    </row>
    <row r="1772" spans="2:9" x14ac:dyDescent="0.2">
      <c r="B1772"/>
      <c r="I1772"/>
    </row>
    <row r="1773" spans="2:9" x14ac:dyDescent="0.2">
      <c r="B1773"/>
      <c r="I1773"/>
    </row>
    <row r="1774" spans="2:9" x14ac:dyDescent="0.2">
      <c r="B1774"/>
      <c r="I1774"/>
    </row>
    <row r="1775" spans="2:9" x14ac:dyDescent="0.2">
      <c r="B1775"/>
      <c r="I1775"/>
    </row>
    <row r="1776" spans="2:9" x14ac:dyDescent="0.2">
      <c r="B1776"/>
      <c r="I1776"/>
    </row>
    <row r="1777" spans="2:9" x14ac:dyDescent="0.2">
      <c r="B1777"/>
      <c r="I1777"/>
    </row>
    <row r="1778" spans="2:9" x14ac:dyDescent="0.2">
      <c r="B1778"/>
      <c r="I1778"/>
    </row>
    <row r="1779" spans="2:9" x14ac:dyDescent="0.2">
      <c r="B1779"/>
      <c r="I1779"/>
    </row>
    <row r="1780" spans="2:9" x14ac:dyDescent="0.2">
      <c r="B1780"/>
      <c r="I1780"/>
    </row>
    <row r="1781" spans="2:9" x14ac:dyDescent="0.2">
      <c r="B1781"/>
      <c r="I1781"/>
    </row>
    <row r="1782" spans="2:9" x14ac:dyDescent="0.2">
      <c r="B1782"/>
      <c r="I1782"/>
    </row>
    <row r="1783" spans="2:9" x14ac:dyDescent="0.2">
      <c r="B1783"/>
      <c r="I1783"/>
    </row>
    <row r="1784" spans="2:9" x14ac:dyDescent="0.2">
      <c r="B1784"/>
      <c r="I1784"/>
    </row>
    <row r="1785" spans="2:9" x14ac:dyDescent="0.2">
      <c r="B1785"/>
      <c r="I1785"/>
    </row>
    <row r="1786" spans="2:9" x14ac:dyDescent="0.2">
      <c r="B1786"/>
      <c r="I1786"/>
    </row>
    <row r="1787" spans="2:9" x14ac:dyDescent="0.2">
      <c r="B1787"/>
      <c r="I1787"/>
    </row>
    <row r="1788" spans="2:9" x14ac:dyDescent="0.2">
      <c r="B1788"/>
      <c r="I1788"/>
    </row>
    <row r="1789" spans="2:9" x14ac:dyDescent="0.2">
      <c r="B1789"/>
      <c r="I1789"/>
    </row>
    <row r="1790" spans="2:9" x14ac:dyDescent="0.2">
      <c r="B1790"/>
      <c r="I1790"/>
    </row>
    <row r="1791" spans="2:9" x14ac:dyDescent="0.2">
      <c r="B1791"/>
      <c r="I1791"/>
    </row>
    <row r="1792" spans="2:9" x14ac:dyDescent="0.2">
      <c r="B1792"/>
      <c r="I1792"/>
    </row>
    <row r="1793" spans="2:9" x14ac:dyDescent="0.2">
      <c r="B1793"/>
      <c r="I1793"/>
    </row>
    <row r="1794" spans="2:9" x14ac:dyDescent="0.2">
      <c r="B1794"/>
      <c r="I1794"/>
    </row>
    <row r="1795" spans="2:9" x14ac:dyDescent="0.2">
      <c r="B1795"/>
      <c r="I1795"/>
    </row>
    <row r="1796" spans="2:9" x14ac:dyDescent="0.2">
      <c r="B1796"/>
      <c r="I1796"/>
    </row>
    <row r="1797" spans="2:9" x14ac:dyDescent="0.2">
      <c r="B1797"/>
      <c r="I1797"/>
    </row>
    <row r="1798" spans="2:9" x14ac:dyDescent="0.2">
      <c r="B1798"/>
      <c r="I1798"/>
    </row>
    <row r="1799" spans="2:9" x14ac:dyDescent="0.2">
      <c r="B1799"/>
      <c r="I1799"/>
    </row>
    <row r="1800" spans="2:9" x14ac:dyDescent="0.2">
      <c r="B1800"/>
      <c r="I1800"/>
    </row>
    <row r="1801" spans="2:9" x14ac:dyDescent="0.2">
      <c r="B1801"/>
      <c r="I1801"/>
    </row>
    <row r="1802" spans="2:9" x14ac:dyDescent="0.2">
      <c r="B1802"/>
      <c r="I1802"/>
    </row>
    <row r="1803" spans="2:9" x14ac:dyDescent="0.2">
      <c r="B1803"/>
      <c r="I1803"/>
    </row>
    <row r="1804" spans="2:9" x14ac:dyDescent="0.2">
      <c r="B1804"/>
      <c r="I1804"/>
    </row>
    <row r="1805" spans="2:9" x14ac:dyDescent="0.2">
      <c r="B1805"/>
      <c r="I1805"/>
    </row>
    <row r="1806" spans="2:9" x14ac:dyDescent="0.2">
      <c r="B1806"/>
      <c r="I1806"/>
    </row>
    <row r="1807" spans="2:9" x14ac:dyDescent="0.2">
      <c r="B1807"/>
      <c r="I1807"/>
    </row>
    <row r="1808" spans="2:9" x14ac:dyDescent="0.2">
      <c r="B1808"/>
      <c r="I1808"/>
    </row>
    <row r="1809" spans="2:9" x14ac:dyDescent="0.2">
      <c r="B1809"/>
      <c r="I1809"/>
    </row>
    <row r="1810" spans="2:9" x14ac:dyDescent="0.2">
      <c r="B1810"/>
      <c r="I1810"/>
    </row>
    <row r="1811" spans="2:9" x14ac:dyDescent="0.2">
      <c r="B1811"/>
      <c r="I1811"/>
    </row>
    <row r="1812" spans="2:9" x14ac:dyDescent="0.2">
      <c r="B1812"/>
      <c r="I1812"/>
    </row>
    <row r="1813" spans="2:9" x14ac:dyDescent="0.2">
      <c r="B1813"/>
      <c r="I1813"/>
    </row>
    <row r="1814" spans="2:9" x14ac:dyDescent="0.2">
      <c r="B1814"/>
      <c r="I1814"/>
    </row>
    <row r="1815" spans="2:9" x14ac:dyDescent="0.2">
      <c r="B1815"/>
      <c r="I1815"/>
    </row>
    <row r="1816" spans="2:9" x14ac:dyDescent="0.2">
      <c r="B1816"/>
      <c r="I1816"/>
    </row>
    <row r="1817" spans="2:9" x14ac:dyDescent="0.2">
      <c r="B1817"/>
      <c r="I1817"/>
    </row>
    <row r="1818" spans="2:9" x14ac:dyDescent="0.2">
      <c r="B1818"/>
      <c r="I1818"/>
    </row>
    <row r="1819" spans="2:9" x14ac:dyDescent="0.2">
      <c r="B1819"/>
      <c r="I1819"/>
    </row>
    <row r="1820" spans="2:9" x14ac:dyDescent="0.2">
      <c r="B1820"/>
      <c r="I1820"/>
    </row>
    <row r="1821" spans="2:9" x14ac:dyDescent="0.2">
      <c r="B1821"/>
      <c r="I1821"/>
    </row>
    <row r="1822" spans="2:9" x14ac:dyDescent="0.2">
      <c r="B1822"/>
      <c r="I1822"/>
    </row>
    <row r="1823" spans="2:9" x14ac:dyDescent="0.2">
      <c r="B1823"/>
      <c r="I1823"/>
    </row>
    <row r="1824" spans="2:9" x14ac:dyDescent="0.2">
      <c r="B1824"/>
      <c r="I1824"/>
    </row>
    <row r="1825" spans="2:9" x14ac:dyDescent="0.2">
      <c r="B1825"/>
      <c r="I1825"/>
    </row>
    <row r="1826" spans="2:9" x14ac:dyDescent="0.2">
      <c r="B1826"/>
      <c r="I1826"/>
    </row>
    <row r="1827" spans="2:9" x14ac:dyDescent="0.2">
      <c r="B1827"/>
      <c r="I1827"/>
    </row>
    <row r="1828" spans="2:9" x14ac:dyDescent="0.2">
      <c r="B1828"/>
      <c r="I1828"/>
    </row>
    <row r="1829" spans="2:9" x14ac:dyDescent="0.2">
      <c r="B1829"/>
      <c r="I1829"/>
    </row>
    <row r="1830" spans="2:9" x14ac:dyDescent="0.2">
      <c r="B1830"/>
      <c r="I1830"/>
    </row>
    <row r="1831" spans="2:9" x14ac:dyDescent="0.2">
      <c r="B1831"/>
      <c r="I1831"/>
    </row>
    <row r="1832" spans="2:9" x14ac:dyDescent="0.2">
      <c r="B1832"/>
      <c r="I1832"/>
    </row>
    <row r="1833" spans="2:9" x14ac:dyDescent="0.2">
      <c r="B1833"/>
      <c r="I1833"/>
    </row>
    <row r="1834" spans="2:9" x14ac:dyDescent="0.2">
      <c r="B1834"/>
      <c r="I1834"/>
    </row>
    <row r="1835" spans="2:9" x14ac:dyDescent="0.2">
      <c r="B1835"/>
      <c r="I1835"/>
    </row>
    <row r="1836" spans="2:9" x14ac:dyDescent="0.2">
      <c r="B1836"/>
      <c r="I1836"/>
    </row>
    <row r="1837" spans="2:9" x14ac:dyDescent="0.2">
      <c r="B1837"/>
      <c r="I1837"/>
    </row>
    <row r="1838" spans="2:9" x14ac:dyDescent="0.2">
      <c r="B1838"/>
      <c r="I1838"/>
    </row>
    <row r="1839" spans="2:9" x14ac:dyDescent="0.2">
      <c r="B1839"/>
      <c r="I1839"/>
    </row>
    <row r="1840" spans="2:9" x14ac:dyDescent="0.2">
      <c r="B1840"/>
      <c r="I1840"/>
    </row>
    <row r="1841" spans="2:9" x14ac:dyDescent="0.2">
      <c r="B1841"/>
      <c r="I1841"/>
    </row>
    <row r="1842" spans="2:9" x14ac:dyDescent="0.2">
      <c r="B1842"/>
      <c r="I1842"/>
    </row>
    <row r="1843" spans="2:9" x14ac:dyDescent="0.2">
      <c r="B1843"/>
      <c r="I1843"/>
    </row>
    <row r="1844" spans="2:9" x14ac:dyDescent="0.2">
      <c r="B1844"/>
      <c r="I1844"/>
    </row>
    <row r="1845" spans="2:9" x14ac:dyDescent="0.2">
      <c r="B1845"/>
      <c r="I1845"/>
    </row>
    <row r="1846" spans="2:9" x14ac:dyDescent="0.2">
      <c r="B1846"/>
      <c r="I1846"/>
    </row>
    <row r="1847" spans="2:9" x14ac:dyDescent="0.2">
      <c r="B1847"/>
      <c r="I1847"/>
    </row>
    <row r="1848" spans="2:9" x14ac:dyDescent="0.2">
      <c r="B1848"/>
      <c r="I1848"/>
    </row>
    <row r="1849" spans="2:9" x14ac:dyDescent="0.2">
      <c r="B1849"/>
      <c r="I1849"/>
    </row>
    <row r="1850" spans="2:9" x14ac:dyDescent="0.2">
      <c r="B1850"/>
      <c r="I1850"/>
    </row>
    <row r="1851" spans="2:9" x14ac:dyDescent="0.2">
      <c r="B1851"/>
      <c r="I1851"/>
    </row>
    <row r="1852" spans="2:9" x14ac:dyDescent="0.2">
      <c r="B1852"/>
      <c r="I1852"/>
    </row>
    <row r="1853" spans="2:9" x14ac:dyDescent="0.2">
      <c r="B1853"/>
      <c r="I1853"/>
    </row>
    <row r="1854" spans="2:9" x14ac:dyDescent="0.2">
      <c r="B1854"/>
      <c r="I1854"/>
    </row>
    <row r="1855" spans="2:9" x14ac:dyDescent="0.2">
      <c r="B1855"/>
      <c r="I1855"/>
    </row>
    <row r="1856" spans="2:9" x14ac:dyDescent="0.2">
      <c r="B1856"/>
      <c r="I1856"/>
    </row>
    <row r="1857" spans="2:9" x14ac:dyDescent="0.2">
      <c r="B1857"/>
      <c r="I1857"/>
    </row>
    <row r="1858" spans="2:9" x14ac:dyDescent="0.2">
      <c r="B1858"/>
      <c r="I1858"/>
    </row>
    <row r="1859" spans="2:9" x14ac:dyDescent="0.2">
      <c r="B1859"/>
      <c r="I1859"/>
    </row>
    <row r="1860" spans="2:9" x14ac:dyDescent="0.2">
      <c r="B1860"/>
      <c r="I1860"/>
    </row>
    <row r="1861" spans="2:9" x14ac:dyDescent="0.2">
      <c r="B1861"/>
      <c r="I1861"/>
    </row>
    <row r="1862" spans="2:9" x14ac:dyDescent="0.2">
      <c r="B1862"/>
      <c r="I1862"/>
    </row>
    <row r="1863" spans="2:9" x14ac:dyDescent="0.2">
      <c r="B1863"/>
      <c r="I1863"/>
    </row>
    <row r="1864" spans="2:9" x14ac:dyDescent="0.2">
      <c r="B1864"/>
      <c r="I1864"/>
    </row>
    <row r="1865" spans="2:9" x14ac:dyDescent="0.2">
      <c r="B1865"/>
      <c r="I1865"/>
    </row>
    <row r="1866" spans="2:9" x14ac:dyDescent="0.2">
      <c r="B1866"/>
      <c r="I1866"/>
    </row>
    <row r="1867" spans="2:9" x14ac:dyDescent="0.2">
      <c r="B1867"/>
      <c r="I1867"/>
    </row>
    <row r="1868" spans="2:9" x14ac:dyDescent="0.2">
      <c r="B1868"/>
      <c r="I1868"/>
    </row>
    <row r="1869" spans="2:9" x14ac:dyDescent="0.2">
      <c r="B1869"/>
      <c r="I1869"/>
    </row>
    <row r="1870" spans="2:9" x14ac:dyDescent="0.2">
      <c r="B1870"/>
      <c r="I1870"/>
    </row>
    <row r="1871" spans="2:9" x14ac:dyDescent="0.2">
      <c r="B1871"/>
      <c r="I1871"/>
    </row>
    <row r="1872" spans="2:9" x14ac:dyDescent="0.2">
      <c r="B1872"/>
      <c r="I1872"/>
    </row>
    <row r="1873" spans="2:9" x14ac:dyDescent="0.2">
      <c r="B1873"/>
      <c r="I1873"/>
    </row>
    <row r="1874" spans="2:9" x14ac:dyDescent="0.2">
      <c r="B1874"/>
      <c r="I1874"/>
    </row>
    <row r="1875" spans="2:9" x14ac:dyDescent="0.2">
      <c r="B1875"/>
      <c r="I1875"/>
    </row>
    <row r="1876" spans="2:9" x14ac:dyDescent="0.2">
      <c r="B1876"/>
      <c r="I1876"/>
    </row>
    <row r="1877" spans="2:9" x14ac:dyDescent="0.2">
      <c r="B1877"/>
      <c r="I1877"/>
    </row>
    <row r="1878" spans="2:9" x14ac:dyDescent="0.2">
      <c r="B1878"/>
      <c r="I1878"/>
    </row>
    <row r="1879" spans="2:9" x14ac:dyDescent="0.2">
      <c r="B1879"/>
      <c r="I1879"/>
    </row>
    <row r="1880" spans="2:9" x14ac:dyDescent="0.2">
      <c r="B1880"/>
      <c r="I1880"/>
    </row>
    <row r="1881" spans="2:9" x14ac:dyDescent="0.2">
      <c r="B1881"/>
      <c r="I1881"/>
    </row>
    <row r="1882" spans="2:9" x14ac:dyDescent="0.2">
      <c r="B1882"/>
      <c r="I1882"/>
    </row>
    <row r="1883" spans="2:9" x14ac:dyDescent="0.2">
      <c r="B1883"/>
      <c r="I1883"/>
    </row>
    <row r="1884" spans="2:9" x14ac:dyDescent="0.2">
      <c r="B1884"/>
      <c r="I1884"/>
    </row>
    <row r="1885" spans="2:9" x14ac:dyDescent="0.2">
      <c r="B1885"/>
      <c r="I1885"/>
    </row>
    <row r="1886" spans="2:9" x14ac:dyDescent="0.2">
      <c r="B1886"/>
      <c r="I1886"/>
    </row>
    <row r="1887" spans="2:9" x14ac:dyDescent="0.2">
      <c r="B1887"/>
      <c r="I1887"/>
    </row>
    <row r="1888" spans="2:9" x14ac:dyDescent="0.2">
      <c r="B1888"/>
      <c r="I1888"/>
    </row>
    <row r="1889" spans="2:9" x14ac:dyDescent="0.2">
      <c r="B1889"/>
      <c r="I1889"/>
    </row>
    <row r="1890" spans="2:9" x14ac:dyDescent="0.2">
      <c r="B1890"/>
      <c r="I1890"/>
    </row>
    <row r="1891" spans="2:9" x14ac:dyDescent="0.2">
      <c r="B1891"/>
      <c r="I1891"/>
    </row>
    <row r="1892" spans="2:9" x14ac:dyDescent="0.2">
      <c r="B1892"/>
      <c r="I1892"/>
    </row>
    <row r="1893" spans="2:9" x14ac:dyDescent="0.2">
      <c r="B1893"/>
      <c r="I1893"/>
    </row>
    <row r="1894" spans="2:9" x14ac:dyDescent="0.2">
      <c r="B1894"/>
      <c r="I1894"/>
    </row>
    <row r="1895" spans="2:9" x14ac:dyDescent="0.2">
      <c r="B1895"/>
      <c r="I1895"/>
    </row>
    <row r="1896" spans="2:9" x14ac:dyDescent="0.2">
      <c r="B1896"/>
      <c r="I1896"/>
    </row>
    <row r="1897" spans="2:9" x14ac:dyDescent="0.2">
      <c r="B1897"/>
      <c r="I1897"/>
    </row>
    <row r="1898" spans="2:9" x14ac:dyDescent="0.2">
      <c r="B1898"/>
      <c r="I1898"/>
    </row>
    <row r="1899" spans="2:9" x14ac:dyDescent="0.2">
      <c r="B1899"/>
      <c r="I1899"/>
    </row>
    <row r="1900" spans="2:9" x14ac:dyDescent="0.2">
      <c r="B1900"/>
      <c r="I1900"/>
    </row>
    <row r="1901" spans="2:9" x14ac:dyDescent="0.2">
      <c r="B1901"/>
      <c r="I1901"/>
    </row>
    <row r="1902" spans="2:9" x14ac:dyDescent="0.2">
      <c r="B1902"/>
      <c r="I1902"/>
    </row>
    <row r="1903" spans="2:9" x14ac:dyDescent="0.2">
      <c r="B1903"/>
      <c r="I1903"/>
    </row>
    <row r="1904" spans="2:9" x14ac:dyDescent="0.2">
      <c r="B1904"/>
      <c r="I1904"/>
    </row>
    <row r="1905" spans="2:9" x14ac:dyDescent="0.2">
      <c r="B1905"/>
      <c r="I1905"/>
    </row>
    <row r="1906" spans="2:9" x14ac:dyDescent="0.2">
      <c r="B1906"/>
      <c r="I1906"/>
    </row>
    <row r="1907" spans="2:9" x14ac:dyDescent="0.2">
      <c r="B1907"/>
      <c r="I1907"/>
    </row>
    <row r="1908" spans="2:9" x14ac:dyDescent="0.2">
      <c r="B1908"/>
      <c r="I1908"/>
    </row>
    <row r="1909" spans="2:9" x14ac:dyDescent="0.2">
      <c r="B1909"/>
      <c r="I1909"/>
    </row>
    <row r="1910" spans="2:9" x14ac:dyDescent="0.2">
      <c r="B1910"/>
      <c r="I1910"/>
    </row>
    <row r="1911" spans="2:9" x14ac:dyDescent="0.2">
      <c r="B1911"/>
      <c r="I1911"/>
    </row>
    <row r="1912" spans="2:9" x14ac:dyDescent="0.2">
      <c r="B1912"/>
      <c r="I1912"/>
    </row>
    <row r="1913" spans="2:9" x14ac:dyDescent="0.2">
      <c r="B1913"/>
      <c r="I1913"/>
    </row>
    <row r="1914" spans="2:9" x14ac:dyDescent="0.2">
      <c r="B1914"/>
      <c r="I1914"/>
    </row>
    <row r="1915" spans="2:9" x14ac:dyDescent="0.2">
      <c r="B1915"/>
      <c r="I1915"/>
    </row>
    <row r="1916" spans="2:9" x14ac:dyDescent="0.2">
      <c r="B1916"/>
      <c r="I1916"/>
    </row>
    <row r="1917" spans="2:9" x14ac:dyDescent="0.2">
      <c r="B1917"/>
      <c r="I1917"/>
    </row>
    <row r="1918" spans="2:9" x14ac:dyDescent="0.2">
      <c r="B1918"/>
      <c r="I1918"/>
    </row>
    <row r="1919" spans="2:9" x14ac:dyDescent="0.2">
      <c r="B1919"/>
      <c r="I1919"/>
    </row>
    <row r="1920" spans="2:9" x14ac:dyDescent="0.2">
      <c r="B1920"/>
      <c r="I1920"/>
    </row>
    <row r="1921" spans="2:9" x14ac:dyDescent="0.2">
      <c r="B1921"/>
      <c r="I1921"/>
    </row>
    <row r="1922" spans="2:9" x14ac:dyDescent="0.2">
      <c r="B1922"/>
      <c r="I1922"/>
    </row>
    <row r="1923" spans="2:9" x14ac:dyDescent="0.2">
      <c r="B1923"/>
      <c r="I1923"/>
    </row>
    <row r="1924" spans="2:9" x14ac:dyDescent="0.2">
      <c r="B1924"/>
      <c r="I1924"/>
    </row>
    <row r="1925" spans="2:9" x14ac:dyDescent="0.2">
      <c r="B1925"/>
      <c r="I1925"/>
    </row>
    <row r="1926" spans="2:9" x14ac:dyDescent="0.2">
      <c r="B1926"/>
      <c r="I1926"/>
    </row>
    <row r="1927" spans="2:9" x14ac:dyDescent="0.2">
      <c r="B1927"/>
      <c r="I1927"/>
    </row>
    <row r="1928" spans="2:9" x14ac:dyDescent="0.2">
      <c r="B1928"/>
      <c r="I1928"/>
    </row>
    <row r="1929" spans="2:9" x14ac:dyDescent="0.2">
      <c r="B1929"/>
      <c r="I1929"/>
    </row>
    <row r="1930" spans="2:9" x14ac:dyDescent="0.2">
      <c r="B1930"/>
      <c r="I1930"/>
    </row>
    <row r="1931" spans="2:9" x14ac:dyDescent="0.2">
      <c r="B1931"/>
      <c r="I1931"/>
    </row>
    <row r="1932" spans="2:9" x14ac:dyDescent="0.2">
      <c r="B1932"/>
      <c r="I1932"/>
    </row>
    <row r="1933" spans="2:9" x14ac:dyDescent="0.2">
      <c r="B1933"/>
      <c r="I1933"/>
    </row>
    <row r="1934" spans="2:9" x14ac:dyDescent="0.2">
      <c r="B1934"/>
      <c r="I1934"/>
    </row>
    <row r="1935" spans="2:9" x14ac:dyDescent="0.2">
      <c r="B1935"/>
      <c r="I1935"/>
    </row>
    <row r="1936" spans="2:9" x14ac:dyDescent="0.2">
      <c r="B1936"/>
      <c r="I1936"/>
    </row>
    <row r="1937" spans="2:9" x14ac:dyDescent="0.2">
      <c r="B1937"/>
      <c r="I1937"/>
    </row>
    <row r="1938" spans="2:9" x14ac:dyDescent="0.2">
      <c r="B1938"/>
      <c r="I1938"/>
    </row>
    <row r="1939" spans="2:9" x14ac:dyDescent="0.2">
      <c r="B1939"/>
      <c r="I1939"/>
    </row>
    <row r="1940" spans="2:9" x14ac:dyDescent="0.2">
      <c r="B1940"/>
      <c r="I1940"/>
    </row>
    <row r="1941" spans="2:9" x14ac:dyDescent="0.2">
      <c r="B1941"/>
      <c r="I1941"/>
    </row>
    <row r="1942" spans="2:9" x14ac:dyDescent="0.2">
      <c r="B1942"/>
      <c r="I1942"/>
    </row>
    <row r="1943" spans="2:9" x14ac:dyDescent="0.2">
      <c r="B1943"/>
      <c r="I1943"/>
    </row>
    <row r="1944" spans="2:9" x14ac:dyDescent="0.2">
      <c r="B1944"/>
      <c r="I1944"/>
    </row>
    <row r="1945" spans="2:9" x14ac:dyDescent="0.2">
      <c r="B1945"/>
      <c r="I1945"/>
    </row>
    <row r="1946" spans="2:9" x14ac:dyDescent="0.2">
      <c r="B1946"/>
      <c r="I1946"/>
    </row>
    <row r="1947" spans="2:9" x14ac:dyDescent="0.2">
      <c r="B1947"/>
      <c r="I1947"/>
    </row>
    <row r="1948" spans="2:9" x14ac:dyDescent="0.2">
      <c r="B1948"/>
      <c r="I1948"/>
    </row>
    <row r="1949" spans="2:9" x14ac:dyDescent="0.2">
      <c r="B1949"/>
      <c r="I1949"/>
    </row>
    <row r="1950" spans="2:9" x14ac:dyDescent="0.2">
      <c r="B1950"/>
      <c r="I1950"/>
    </row>
    <row r="1951" spans="2:9" x14ac:dyDescent="0.2">
      <c r="B1951"/>
      <c r="I1951"/>
    </row>
    <row r="1952" spans="2:9" x14ac:dyDescent="0.2">
      <c r="B1952"/>
      <c r="I1952"/>
    </row>
    <row r="1953" spans="2:9" x14ac:dyDescent="0.2">
      <c r="B1953"/>
      <c r="I1953"/>
    </row>
    <row r="1954" spans="2:9" x14ac:dyDescent="0.2">
      <c r="B1954"/>
      <c r="I1954"/>
    </row>
    <row r="1955" spans="2:9" x14ac:dyDescent="0.2">
      <c r="B1955"/>
      <c r="I1955"/>
    </row>
    <row r="1956" spans="2:9" x14ac:dyDescent="0.2">
      <c r="B1956"/>
      <c r="I1956"/>
    </row>
    <row r="1957" spans="2:9" x14ac:dyDescent="0.2">
      <c r="B1957"/>
      <c r="I1957"/>
    </row>
    <row r="1958" spans="2:9" x14ac:dyDescent="0.2">
      <c r="B1958"/>
      <c r="I1958"/>
    </row>
    <row r="1959" spans="2:9" x14ac:dyDescent="0.2">
      <c r="B1959"/>
      <c r="I1959"/>
    </row>
    <row r="1960" spans="2:9" x14ac:dyDescent="0.2">
      <c r="B1960"/>
      <c r="I1960"/>
    </row>
    <row r="1961" spans="2:9" x14ac:dyDescent="0.2">
      <c r="B1961"/>
      <c r="I1961"/>
    </row>
    <row r="1962" spans="2:9" x14ac:dyDescent="0.2">
      <c r="B1962"/>
      <c r="I1962"/>
    </row>
    <row r="1963" spans="2:9" x14ac:dyDescent="0.2">
      <c r="B1963"/>
      <c r="I1963"/>
    </row>
    <row r="1964" spans="2:9" x14ac:dyDescent="0.2">
      <c r="B1964"/>
      <c r="I1964"/>
    </row>
    <row r="1965" spans="2:9" x14ac:dyDescent="0.2">
      <c r="B1965"/>
      <c r="I1965"/>
    </row>
    <row r="1966" spans="2:9" x14ac:dyDescent="0.2">
      <c r="B1966"/>
      <c r="I1966"/>
    </row>
    <row r="1967" spans="2:9" x14ac:dyDescent="0.2">
      <c r="B1967"/>
      <c r="I1967"/>
    </row>
    <row r="1968" spans="2:9" x14ac:dyDescent="0.2">
      <c r="B1968"/>
      <c r="I1968"/>
    </row>
    <row r="1969" spans="2:9" x14ac:dyDescent="0.2">
      <c r="B1969"/>
      <c r="I1969"/>
    </row>
    <row r="1970" spans="2:9" x14ac:dyDescent="0.2">
      <c r="B1970"/>
      <c r="I1970"/>
    </row>
    <row r="1971" spans="2:9" x14ac:dyDescent="0.2">
      <c r="B1971"/>
      <c r="I1971"/>
    </row>
    <row r="1972" spans="2:9" x14ac:dyDescent="0.2">
      <c r="B1972"/>
      <c r="I1972"/>
    </row>
    <row r="1973" spans="2:9" x14ac:dyDescent="0.2">
      <c r="B1973"/>
      <c r="I1973"/>
    </row>
    <row r="1974" spans="2:9" x14ac:dyDescent="0.2">
      <c r="B1974"/>
      <c r="I1974"/>
    </row>
    <row r="1975" spans="2:9" x14ac:dyDescent="0.2">
      <c r="B1975"/>
      <c r="I1975"/>
    </row>
    <row r="1976" spans="2:9" x14ac:dyDescent="0.2">
      <c r="B1976"/>
      <c r="I1976"/>
    </row>
    <row r="1977" spans="2:9" x14ac:dyDescent="0.2">
      <c r="B1977"/>
      <c r="I1977"/>
    </row>
    <row r="1978" spans="2:9" x14ac:dyDescent="0.2">
      <c r="B1978"/>
      <c r="I1978"/>
    </row>
    <row r="1979" spans="2:9" x14ac:dyDescent="0.2">
      <c r="B1979"/>
      <c r="I1979"/>
    </row>
    <row r="1980" spans="2:9" x14ac:dyDescent="0.2">
      <c r="B1980"/>
      <c r="I1980"/>
    </row>
    <row r="1981" spans="2:9" x14ac:dyDescent="0.2">
      <c r="B1981"/>
      <c r="I1981"/>
    </row>
    <row r="1982" spans="2:9" x14ac:dyDescent="0.2">
      <c r="B1982"/>
      <c r="I1982"/>
    </row>
    <row r="1983" spans="2:9" x14ac:dyDescent="0.2">
      <c r="B1983"/>
      <c r="I1983"/>
    </row>
    <row r="1984" spans="2:9" x14ac:dyDescent="0.2">
      <c r="B1984"/>
      <c r="I1984"/>
    </row>
    <row r="1985" spans="2:9" x14ac:dyDescent="0.2">
      <c r="B1985"/>
      <c r="I1985"/>
    </row>
    <row r="1986" spans="2:9" x14ac:dyDescent="0.2">
      <c r="B1986"/>
      <c r="I1986"/>
    </row>
    <row r="1987" spans="2:9" x14ac:dyDescent="0.2">
      <c r="B1987"/>
      <c r="I1987"/>
    </row>
    <row r="1988" spans="2:9" x14ac:dyDescent="0.2">
      <c r="B1988"/>
      <c r="I1988"/>
    </row>
    <row r="1989" spans="2:9" x14ac:dyDescent="0.2">
      <c r="B1989"/>
      <c r="I1989"/>
    </row>
    <row r="1990" spans="2:9" x14ac:dyDescent="0.2">
      <c r="B1990"/>
      <c r="I1990"/>
    </row>
    <row r="1991" spans="2:9" x14ac:dyDescent="0.2">
      <c r="B1991"/>
      <c r="I1991"/>
    </row>
    <row r="1992" spans="2:9" x14ac:dyDescent="0.2">
      <c r="B1992"/>
      <c r="I1992"/>
    </row>
    <row r="1993" spans="2:9" x14ac:dyDescent="0.2">
      <c r="B1993"/>
      <c r="I1993"/>
    </row>
    <row r="1994" spans="2:9" x14ac:dyDescent="0.2">
      <c r="B1994"/>
      <c r="I1994"/>
    </row>
    <row r="1995" spans="2:9" x14ac:dyDescent="0.2">
      <c r="B1995"/>
      <c r="I1995"/>
    </row>
    <row r="1996" spans="2:9" x14ac:dyDescent="0.2">
      <c r="B1996"/>
      <c r="I1996"/>
    </row>
    <row r="1997" spans="2:9" x14ac:dyDescent="0.2">
      <c r="B1997"/>
      <c r="I1997"/>
    </row>
    <row r="1998" spans="2:9" x14ac:dyDescent="0.2">
      <c r="B1998"/>
      <c r="I1998"/>
    </row>
    <row r="1999" spans="2:9" x14ac:dyDescent="0.2">
      <c r="B1999"/>
      <c r="I1999"/>
    </row>
    <row r="2000" spans="2:9" x14ac:dyDescent="0.2">
      <c r="B2000"/>
      <c r="I2000"/>
    </row>
    <row r="2001" spans="2:9" x14ac:dyDescent="0.2">
      <c r="B2001"/>
      <c r="I2001"/>
    </row>
    <row r="2002" spans="2:9" x14ac:dyDescent="0.2">
      <c r="B2002"/>
      <c r="I2002"/>
    </row>
    <row r="2003" spans="2:9" x14ac:dyDescent="0.2">
      <c r="B2003"/>
      <c r="I2003"/>
    </row>
    <row r="2004" spans="2:9" x14ac:dyDescent="0.2">
      <c r="B2004"/>
      <c r="I2004"/>
    </row>
    <row r="2005" spans="2:9" x14ac:dyDescent="0.2">
      <c r="B2005"/>
      <c r="I2005"/>
    </row>
    <row r="2006" spans="2:9" x14ac:dyDescent="0.2">
      <c r="B2006"/>
      <c r="I2006"/>
    </row>
    <row r="2007" spans="2:9" x14ac:dyDescent="0.2">
      <c r="B2007"/>
      <c r="I2007"/>
    </row>
    <row r="2008" spans="2:9" x14ac:dyDescent="0.2">
      <c r="B2008"/>
      <c r="I2008"/>
    </row>
    <row r="2009" spans="2:9" x14ac:dyDescent="0.2">
      <c r="B2009"/>
      <c r="I2009"/>
    </row>
    <row r="2010" spans="2:9" x14ac:dyDescent="0.2">
      <c r="B2010"/>
      <c r="I2010"/>
    </row>
    <row r="2011" spans="2:9" x14ac:dyDescent="0.2">
      <c r="B2011"/>
      <c r="I2011"/>
    </row>
    <row r="2012" spans="2:9" x14ac:dyDescent="0.2">
      <c r="B2012"/>
      <c r="I2012"/>
    </row>
    <row r="2013" spans="2:9" x14ac:dyDescent="0.2">
      <c r="B2013"/>
      <c r="I2013"/>
    </row>
    <row r="2014" spans="2:9" x14ac:dyDescent="0.2">
      <c r="B2014"/>
      <c r="I2014"/>
    </row>
    <row r="2015" spans="2:9" x14ac:dyDescent="0.2">
      <c r="B2015"/>
      <c r="I2015"/>
    </row>
    <row r="2016" spans="2:9" x14ac:dyDescent="0.2">
      <c r="B2016"/>
      <c r="I2016"/>
    </row>
    <row r="2017" spans="2:9" x14ac:dyDescent="0.2">
      <c r="B2017"/>
      <c r="I2017"/>
    </row>
    <row r="2018" spans="2:9" x14ac:dyDescent="0.2">
      <c r="B2018"/>
      <c r="I2018"/>
    </row>
    <row r="2019" spans="2:9" x14ac:dyDescent="0.2">
      <c r="B2019"/>
      <c r="I2019"/>
    </row>
    <row r="2020" spans="2:9" x14ac:dyDescent="0.2">
      <c r="B2020"/>
      <c r="I2020"/>
    </row>
    <row r="2021" spans="2:9" x14ac:dyDescent="0.2">
      <c r="B2021"/>
      <c r="I2021"/>
    </row>
    <row r="2022" spans="2:9" x14ac:dyDescent="0.2">
      <c r="B2022"/>
      <c r="I2022"/>
    </row>
    <row r="2023" spans="2:9" x14ac:dyDescent="0.2">
      <c r="B2023"/>
      <c r="I2023"/>
    </row>
    <row r="2024" spans="2:9" x14ac:dyDescent="0.2">
      <c r="B2024"/>
      <c r="I2024"/>
    </row>
    <row r="2025" spans="2:9" x14ac:dyDescent="0.2">
      <c r="B2025"/>
      <c r="I2025"/>
    </row>
    <row r="2026" spans="2:9" x14ac:dyDescent="0.2">
      <c r="B2026"/>
      <c r="I2026"/>
    </row>
    <row r="2027" spans="2:9" x14ac:dyDescent="0.2">
      <c r="B2027"/>
      <c r="I2027"/>
    </row>
    <row r="2028" spans="2:9" x14ac:dyDescent="0.2">
      <c r="B2028"/>
      <c r="I2028"/>
    </row>
    <row r="2029" spans="2:9" x14ac:dyDescent="0.2">
      <c r="B2029"/>
      <c r="I2029"/>
    </row>
    <row r="2030" spans="2:9" x14ac:dyDescent="0.2">
      <c r="B2030"/>
      <c r="I2030"/>
    </row>
    <row r="2031" spans="2:9" x14ac:dyDescent="0.2">
      <c r="B2031"/>
      <c r="I2031"/>
    </row>
    <row r="2032" spans="2:9" x14ac:dyDescent="0.2">
      <c r="B2032"/>
      <c r="I2032"/>
    </row>
    <row r="2033" spans="2:9" x14ac:dyDescent="0.2">
      <c r="B2033"/>
      <c r="I2033"/>
    </row>
    <row r="2034" spans="2:9" x14ac:dyDescent="0.2">
      <c r="B2034"/>
      <c r="I2034"/>
    </row>
    <row r="2035" spans="2:9" x14ac:dyDescent="0.2">
      <c r="B2035"/>
      <c r="I2035"/>
    </row>
    <row r="2036" spans="2:9" x14ac:dyDescent="0.2">
      <c r="B2036"/>
      <c r="I2036"/>
    </row>
    <row r="2037" spans="2:9" x14ac:dyDescent="0.2">
      <c r="B2037"/>
      <c r="I2037"/>
    </row>
    <row r="2038" spans="2:9" x14ac:dyDescent="0.2">
      <c r="B2038"/>
      <c r="I2038"/>
    </row>
    <row r="2039" spans="2:9" x14ac:dyDescent="0.2">
      <c r="B2039"/>
      <c r="I2039"/>
    </row>
    <row r="2040" spans="2:9" x14ac:dyDescent="0.2">
      <c r="B2040"/>
      <c r="I2040"/>
    </row>
    <row r="2041" spans="2:9" x14ac:dyDescent="0.2">
      <c r="B2041"/>
      <c r="I2041"/>
    </row>
    <row r="2042" spans="2:9" x14ac:dyDescent="0.2">
      <c r="B2042"/>
      <c r="I2042"/>
    </row>
    <row r="2043" spans="2:9" x14ac:dyDescent="0.2">
      <c r="B2043"/>
      <c r="I2043"/>
    </row>
    <row r="2044" spans="2:9" x14ac:dyDescent="0.2">
      <c r="B2044"/>
      <c r="I2044"/>
    </row>
    <row r="2045" spans="2:9" x14ac:dyDescent="0.2">
      <c r="B2045"/>
      <c r="I2045"/>
    </row>
    <row r="2046" spans="2:9" x14ac:dyDescent="0.2">
      <c r="B2046"/>
      <c r="I2046"/>
    </row>
    <row r="2047" spans="2:9" x14ac:dyDescent="0.2">
      <c r="B2047"/>
      <c r="I2047"/>
    </row>
    <row r="2048" spans="2:9" x14ac:dyDescent="0.2">
      <c r="B2048"/>
      <c r="I2048"/>
    </row>
    <row r="2049" spans="2:9" x14ac:dyDescent="0.2">
      <c r="B2049"/>
      <c r="I2049"/>
    </row>
    <row r="2050" spans="2:9" x14ac:dyDescent="0.2">
      <c r="B2050"/>
      <c r="I2050"/>
    </row>
    <row r="2051" spans="2:9" x14ac:dyDescent="0.2">
      <c r="B2051"/>
      <c r="I2051"/>
    </row>
    <row r="2052" spans="2:9" x14ac:dyDescent="0.2">
      <c r="B2052"/>
      <c r="I2052"/>
    </row>
    <row r="2053" spans="2:9" x14ac:dyDescent="0.2">
      <c r="B2053"/>
      <c r="I2053"/>
    </row>
    <row r="2054" spans="2:9" x14ac:dyDescent="0.2">
      <c r="B2054"/>
      <c r="I2054"/>
    </row>
    <row r="2055" spans="2:9" x14ac:dyDescent="0.2">
      <c r="B2055"/>
      <c r="I2055"/>
    </row>
    <row r="2056" spans="2:9" x14ac:dyDescent="0.2">
      <c r="B2056"/>
      <c r="I2056"/>
    </row>
    <row r="2057" spans="2:9" x14ac:dyDescent="0.2">
      <c r="B2057"/>
      <c r="I2057"/>
    </row>
    <row r="2058" spans="2:9" x14ac:dyDescent="0.2">
      <c r="B2058"/>
      <c r="I2058"/>
    </row>
    <row r="2059" spans="2:9" x14ac:dyDescent="0.2">
      <c r="B2059"/>
      <c r="I2059"/>
    </row>
    <row r="2060" spans="2:9" x14ac:dyDescent="0.2">
      <c r="B2060"/>
      <c r="I2060"/>
    </row>
    <row r="2061" spans="2:9" x14ac:dyDescent="0.2">
      <c r="B2061"/>
      <c r="I2061"/>
    </row>
    <row r="2062" spans="2:9" x14ac:dyDescent="0.2">
      <c r="B2062"/>
      <c r="I2062"/>
    </row>
    <row r="2063" spans="2:9" x14ac:dyDescent="0.2">
      <c r="B2063"/>
      <c r="I2063"/>
    </row>
    <row r="2064" spans="2:9" x14ac:dyDescent="0.2">
      <c r="B2064"/>
      <c r="I2064"/>
    </row>
    <row r="2065" spans="2:9" x14ac:dyDescent="0.2">
      <c r="B2065"/>
      <c r="I2065"/>
    </row>
    <row r="2066" spans="2:9" x14ac:dyDescent="0.2">
      <c r="B2066"/>
      <c r="I2066"/>
    </row>
    <row r="2067" spans="2:9" x14ac:dyDescent="0.2">
      <c r="B2067"/>
      <c r="I2067"/>
    </row>
    <row r="2068" spans="2:9" x14ac:dyDescent="0.2">
      <c r="B2068"/>
      <c r="I2068"/>
    </row>
    <row r="2069" spans="2:9" x14ac:dyDescent="0.2">
      <c r="B2069"/>
      <c r="I2069"/>
    </row>
    <row r="2070" spans="2:9" x14ac:dyDescent="0.2">
      <c r="B2070"/>
      <c r="I2070"/>
    </row>
    <row r="2071" spans="2:9" x14ac:dyDescent="0.2">
      <c r="B2071"/>
      <c r="I2071"/>
    </row>
    <row r="2072" spans="2:9" x14ac:dyDescent="0.2">
      <c r="B2072"/>
      <c r="I2072"/>
    </row>
    <row r="2073" spans="2:9" x14ac:dyDescent="0.2">
      <c r="B2073"/>
      <c r="I2073"/>
    </row>
    <row r="2074" spans="2:9" x14ac:dyDescent="0.2">
      <c r="B2074"/>
      <c r="I2074"/>
    </row>
    <row r="2075" spans="2:9" x14ac:dyDescent="0.2">
      <c r="B2075"/>
      <c r="I2075"/>
    </row>
    <row r="2076" spans="2:9" x14ac:dyDescent="0.2">
      <c r="B2076"/>
      <c r="I2076"/>
    </row>
    <row r="2077" spans="2:9" x14ac:dyDescent="0.2">
      <c r="B2077"/>
      <c r="I2077"/>
    </row>
    <row r="2078" spans="2:9" x14ac:dyDescent="0.2">
      <c r="B2078"/>
      <c r="I2078"/>
    </row>
    <row r="2079" spans="2:9" x14ac:dyDescent="0.2">
      <c r="B2079"/>
      <c r="I2079"/>
    </row>
    <row r="2080" spans="2:9" x14ac:dyDescent="0.2">
      <c r="B2080"/>
      <c r="I2080"/>
    </row>
    <row r="2081" spans="2:9" x14ac:dyDescent="0.2">
      <c r="B2081"/>
      <c r="I2081"/>
    </row>
    <row r="2082" spans="2:9" x14ac:dyDescent="0.2">
      <c r="B2082"/>
      <c r="I2082"/>
    </row>
    <row r="2083" spans="2:9" x14ac:dyDescent="0.2">
      <c r="B2083"/>
      <c r="I2083"/>
    </row>
    <row r="2084" spans="2:9" x14ac:dyDescent="0.2">
      <c r="B2084"/>
      <c r="I2084"/>
    </row>
    <row r="2085" spans="2:9" x14ac:dyDescent="0.2">
      <c r="B2085"/>
      <c r="I2085"/>
    </row>
    <row r="2086" spans="2:9" x14ac:dyDescent="0.2">
      <c r="B2086"/>
      <c r="I2086"/>
    </row>
    <row r="2087" spans="2:9" x14ac:dyDescent="0.2">
      <c r="B2087"/>
      <c r="I2087"/>
    </row>
    <row r="2088" spans="2:9" x14ac:dyDescent="0.2">
      <c r="B2088"/>
      <c r="I2088"/>
    </row>
    <row r="2089" spans="2:9" x14ac:dyDescent="0.2">
      <c r="B2089"/>
      <c r="I2089"/>
    </row>
    <row r="2090" spans="2:9" x14ac:dyDescent="0.2">
      <c r="B2090"/>
      <c r="I2090"/>
    </row>
    <row r="2091" spans="2:9" x14ac:dyDescent="0.2">
      <c r="B2091"/>
      <c r="I2091"/>
    </row>
    <row r="2092" spans="2:9" x14ac:dyDescent="0.2">
      <c r="B2092"/>
      <c r="I2092"/>
    </row>
    <row r="2093" spans="2:9" x14ac:dyDescent="0.2">
      <c r="B2093"/>
      <c r="I2093"/>
    </row>
    <row r="2094" spans="2:9" x14ac:dyDescent="0.2">
      <c r="B2094"/>
      <c r="I2094"/>
    </row>
    <row r="2095" spans="2:9" x14ac:dyDescent="0.2">
      <c r="B2095"/>
      <c r="I2095"/>
    </row>
    <row r="2096" spans="2:9" x14ac:dyDescent="0.2">
      <c r="B2096"/>
      <c r="I2096"/>
    </row>
    <row r="2097" spans="2:9" x14ac:dyDescent="0.2">
      <c r="B2097"/>
      <c r="I2097"/>
    </row>
    <row r="2098" spans="2:9" x14ac:dyDescent="0.2">
      <c r="B2098"/>
      <c r="I2098"/>
    </row>
    <row r="2099" spans="2:9" x14ac:dyDescent="0.2">
      <c r="B2099"/>
      <c r="I2099"/>
    </row>
    <row r="2100" spans="2:9" x14ac:dyDescent="0.2">
      <c r="B2100"/>
      <c r="I2100"/>
    </row>
    <row r="2101" spans="2:9" x14ac:dyDescent="0.2">
      <c r="B2101"/>
      <c r="I2101"/>
    </row>
    <row r="2102" spans="2:9" x14ac:dyDescent="0.2">
      <c r="B2102"/>
      <c r="I2102"/>
    </row>
    <row r="2103" spans="2:9" x14ac:dyDescent="0.2">
      <c r="B2103"/>
      <c r="I2103"/>
    </row>
    <row r="2104" spans="2:9" x14ac:dyDescent="0.2">
      <c r="B2104"/>
      <c r="I2104"/>
    </row>
    <row r="2105" spans="2:9" x14ac:dyDescent="0.2">
      <c r="B2105"/>
      <c r="I2105"/>
    </row>
    <row r="2106" spans="2:9" x14ac:dyDescent="0.2">
      <c r="B2106"/>
      <c r="I2106"/>
    </row>
    <row r="2107" spans="2:9" x14ac:dyDescent="0.2">
      <c r="B2107"/>
      <c r="I2107"/>
    </row>
    <row r="2108" spans="2:9" x14ac:dyDescent="0.2">
      <c r="B2108"/>
      <c r="I2108"/>
    </row>
    <row r="2109" spans="2:9" x14ac:dyDescent="0.2">
      <c r="B2109"/>
      <c r="I2109"/>
    </row>
    <row r="2110" spans="2:9" x14ac:dyDescent="0.2">
      <c r="B2110"/>
      <c r="I2110"/>
    </row>
    <row r="2111" spans="2:9" x14ac:dyDescent="0.2">
      <c r="B2111"/>
      <c r="I2111"/>
    </row>
    <row r="2112" spans="2:9" x14ac:dyDescent="0.2">
      <c r="B2112"/>
      <c r="I2112"/>
    </row>
    <row r="2113" spans="2:9" x14ac:dyDescent="0.2">
      <c r="B2113"/>
      <c r="I2113"/>
    </row>
    <row r="2114" spans="2:9" x14ac:dyDescent="0.2">
      <c r="B2114"/>
      <c r="I2114"/>
    </row>
    <row r="2115" spans="2:9" x14ac:dyDescent="0.2">
      <c r="B2115"/>
      <c r="I2115"/>
    </row>
    <row r="2116" spans="2:9" x14ac:dyDescent="0.2">
      <c r="B2116"/>
      <c r="I2116"/>
    </row>
    <row r="2117" spans="2:9" x14ac:dyDescent="0.2">
      <c r="B2117"/>
      <c r="I2117"/>
    </row>
    <row r="2118" spans="2:9" x14ac:dyDescent="0.2">
      <c r="B2118"/>
      <c r="I2118"/>
    </row>
    <row r="2119" spans="2:9" x14ac:dyDescent="0.2">
      <c r="B2119"/>
      <c r="I2119"/>
    </row>
    <row r="2120" spans="2:9" x14ac:dyDescent="0.2">
      <c r="B2120"/>
      <c r="I2120"/>
    </row>
    <row r="2121" spans="2:9" x14ac:dyDescent="0.2">
      <c r="B2121"/>
      <c r="I2121"/>
    </row>
    <row r="2122" spans="2:9" x14ac:dyDescent="0.2">
      <c r="B2122"/>
      <c r="I2122"/>
    </row>
    <row r="2123" spans="2:9" x14ac:dyDescent="0.2">
      <c r="B2123"/>
      <c r="I2123"/>
    </row>
    <row r="2124" spans="2:9" x14ac:dyDescent="0.2">
      <c r="B2124"/>
      <c r="I2124"/>
    </row>
    <row r="2125" spans="2:9" x14ac:dyDescent="0.2">
      <c r="B2125"/>
      <c r="I2125"/>
    </row>
    <row r="2126" spans="2:9" x14ac:dyDescent="0.2">
      <c r="B2126"/>
      <c r="I2126"/>
    </row>
    <row r="2127" spans="2:9" x14ac:dyDescent="0.2">
      <c r="B2127"/>
      <c r="I2127"/>
    </row>
    <row r="2128" spans="2:9" x14ac:dyDescent="0.2">
      <c r="B2128"/>
      <c r="I2128"/>
    </row>
    <row r="2129" spans="2:9" x14ac:dyDescent="0.2">
      <c r="B2129"/>
      <c r="I2129"/>
    </row>
    <row r="2130" spans="2:9" x14ac:dyDescent="0.2">
      <c r="B2130"/>
      <c r="I2130"/>
    </row>
    <row r="2131" spans="2:9" x14ac:dyDescent="0.2">
      <c r="B2131"/>
      <c r="I2131"/>
    </row>
    <row r="2132" spans="2:9" x14ac:dyDescent="0.2">
      <c r="B2132"/>
      <c r="I2132"/>
    </row>
    <row r="2133" spans="2:9" x14ac:dyDescent="0.2">
      <c r="B2133"/>
      <c r="I2133"/>
    </row>
    <row r="2134" spans="2:9" x14ac:dyDescent="0.2">
      <c r="B2134"/>
      <c r="I2134"/>
    </row>
    <row r="2135" spans="2:9" x14ac:dyDescent="0.2">
      <c r="B2135"/>
      <c r="I2135"/>
    </row>
    <row r="2136" spans="2:9" x14ac:dyDescent="0.2">
      <c r="B2136"/>
      <c r="I2136"/>
    </row>
    <row r="2137" spans="2:9" x14ac:dyDescent="0.2">
      <c r="B2137"/>
      <c r="I2137"/>
    </row>
    <row r="2138" spans="2:9" x14ac:dyDescent="0.2">
      <c r="B2138"/>
      <c r="I2138"/>
    </row>
    <row r="2139" spans="2:9" x14ac:dyDescent="0.2">
      <c r="B2139"/>
      <c r="I2139"/>
    </row>
    <row r="2140" spans="2:9" x14ac:dyDescent="0.2">
      <c r="B2140"/>
      <c r="I2140"/>
    </row>
    <row r="2141" spans="2:9" x14ac:dyDescent="0.2">
      <c r="B2141"/>
      <c r="I2141"/>
    </row>
    <row r="2142" spans="2:9" x14ac:dyDescent="0.2">
      <c r="B2142"/>
      <c r="I2142"/>
    </row>
    <row r="2143" spans="2:9" x14ac:dyDescent="0.2">
      <c r="B2143"/>
      <c r="I2143"/>
    </row>
    <row r="2144" spans="2:9" x14ac:dyDescent="0.2">
      <c r="B2144"/>
      <c r="I2144"/>
    </row>
    <row r="2145" spans="2:9" x14ac:dyDescent="0.2">
      <c r="B2145"/>
      <c r="I2145"/>
    </row>
    <row r="2146" spans="2:9" x14ac:dyDescent="0.2">
      <c r="B2146"/>
      <c r="I2146"/>
    </row>
    <row r="2147" spans="2:9" x14ac:dyDescent="0.2">
      <c r="B2147"/>
      <c r="I2147"/>
    </row>
    <row r="2148" spans="2:9" x14ac:dyDescent="0.2">
      <c r="B2148"/>
      <c r="I2148"/>
    </row>
    <row r="2149" spans="2:9" x14ac:dyDescent="0.2">
      <c r="B2149"/>
      <c r="I2149"/>
    </row>
    <row r="2150" spans="2:9" x14ac:dyDescent="0.2">
      <c r="B2150"/>
      <c r="I2150"/>
    </row>
    <row r="2151" spans="2:9" x14ac:dyDescent="0.2">
      <c r="B2151"/>
      <c r="I2151"/>
    </row>
    <row r="2152" spans="2:9" x14ac:dyDescent="0.2">
      <c r="B2152"/>
      <c r="I2152"/>
    </row>
    <row r="2153" spans="2:9" x14ac:dyDescent="0.2">
      <c r="B2153"/>
      <c r="I2153"/>
    </row>
    <row r="2154" spans="2:9" x14ac:dyDescent="0.2">
      <c r="B2154"/>
      <c r="I2154"/>
    </row>
    <row r="2155" spans="2:9" x14ac:dyDescent="0.2">
      <c r="B2155"/>
      <c r="I2155"/>
    </row>
    <row r="2156" spans="2:9" x14ac:dyDescent="0.2">
      <c r="B2156"/>
      <c r="I2156"/>
    </row>
    <row r="2157" spans="2:9" x14ac:dyDescent="0.2">
      <c r="B2157"/>
      <c r="I2157"/>
    </row>
    <row r="2158" spans="2:9" x14ac:dyDescent="0.2">
      <c r="B2158"/>
      <c r="I2158"/>
    </row>
    <row r="2159" spans="2:9" x14ac:dyDescent="0.2">
      <c r="B2159"/>
      <c r="I2159"/>
    </row>
    <row r="2160" spans="2:9" x14ac:dyDescent="0.2">
      <c r="B2160"/>
      <c r="I2160"/>
    </row>
    <row r="2161" spans="2:9" x14ac:dyDescent="0.2">
      <c r="B2161"/>
      <c r="I2161"/>
    </row>
    <row r="2162" spans="2:9" x14ac:dyDescent="0.2">
      <c r="B2162"/>
      <c r="I2162"/>
    </row>
    <row r="2163" spans="2:9" x14ac:dyDescent="0.2">
      <c r="B2163"/>
      <c r="I2163"/>
    </row>
    <row r="2164" spans="2:9" x14ac:dyDescent="0.2">
      <c r="B2164"/>
      <c r="I2164"/>
    </row>
    <row r="2165" spans="2:9" x14ac:dyDescent="0.2">
      <c r="B2165"/>
      <c r="I2165"/>
    </row>
    <row r="2166" spans="2:9" x14ac:dyDescent="0.2">
      <c r="B2166"/>
      <c r="I2166"/>
    </row>
    <row r="2167" spans="2:9" x14ac:dyDescent="0.2">
      <c r="B2167"/>
      <c r="I2167"/>
    </row>
    <row r="2168" spans="2:9" x14ac:dyDescent="0.2">
      <c r="B2168"/>
      <c r="I2168"/>
    </row>
    <row r="2169" spans="2:9" x14ac:dyDescent="0.2">
      <c r="B2169"/>
      <c r="I2169"/>
    </row>
    <row r="2170" spans="2:9" x14ac:dyDescent="0.2">
      <c r="B2170"/>
      <c r="I2170"/>
    </row>
    <row r="2171" spans="2:9" x14ac:dyDescent="0.2">
      <c r="B2171"/>
      <c r="I2171"/>
    </row>
    <row r="2172" spans="2:9" x14ac:dyDescent="0.2">
      <c r="B2172"/>
      <c r="I2172"/>
    </row>
    <row r="2173" spans="2:9" x14ac:dyDescent="0.2">
      <c r="B2173"/>
      <c r="I2173"/>
    </row>
    <row r="2174" spans="2:9" x14ac:dyDescent="0.2">
      <c r="B2174"/>
      <c r="I2174"/>
    </row>
    <row r="2175" spans="2:9" x14ac:dyDescent="0.2">
      <c r="B2175"/>
      <c r="I2175"/>
    </row>
    <row r="2176" spans="2:9" x14ac:dyDescent="0.2">
      <c r="B2176"/>
      <c r="I2176"/>
    </row>
    <row r="2177" spans="2:9" x14ac:dyDescent="0.2">
      <c r="B2177"/>
      <c r="I2177"/>
    </row>
    <row r="2178" spans="2:9" x14ac:dyDescent="0.2">
      <c r="B2178"/>
      <c r="I2178"/>
    </row>
    <row r="2179" spans="2:9" x14ac:dyDescent="0.2">
      <c r="B2179"/>
      <c r="I2179"/>
    </row>
    <row r="2180" spans="2:9" x14ac:dyDescent="0.2">
      <c r="B2180"/>
      <c r="I2180"/>
    </row>
    <row r="2181" spans="2:9" x14ac:dyDescent="0.2">
      <c r="B2181"/>
      <c r="I2181"/>
    </row>
    <row r="2182" spans="2:9" x14ac:dyDescent="0.2">
      <c r="B2182"/>
      <c r="I2182"/>
    </row>
    <row r="2183" spans="2:9" x14ac:dyDescent="0.2">
      <c r="B2183"/>
      <c r="I2183"/>
    </row>
    <row r="2184" spans="2:9" x14ac:dyDescent="0.2">
      <c r="B2184"/>
      <c r="I2184"/>
    </row>
    <row r="2185" spans="2:9" x14ac:dyDescent="0.2">
      <c r="B2185"/>
      <c r="I2185"/>
    </row>
    <row r="2186" spans="2:9" x14ac:dyDescent="0.2">
      <c r="B2186"/>
      <c r="I2186"/>
    </row>
    <row r="2187" spans="2:9" x14ac:dyDescent="0.2">
      <c r="B2187"/>
      <c r="I2187"/>
    </row>
    <row r="2188" spans="2:9" x14ac:dyDescent="0.2">
      <c r="B2188"/>
      <c r="I2188"/>
    </row>
    <row r="2189" spans="2:9" x14ac:dyDescent="0.2">
      <c r="B2189"/>
      <c r="I2189"/>
    </row>
    <row r="2190" spans="2:9" x14ac:dyDescent="0.2">
      <c r="B2190"/>
      <c r="I2190"/>
    </row>
    <row r="2191" spans="2:9" x14ac:dyDescent="0.2">
      <c r="B2191"/>
      <c r="I2191"/>
    </row>
    <row r="2192" spans="2:9" x14ac:dyDescent="0.2">
      <c r="B2192"/>
      <c r="I2192"/>
    </row>
    <row r="2193" spans="2:9" x14ac:dyDescent="0.2">
      <c r="B2193"/>
      <c r="I2193"/>
    </row>
    <row r="2194" spans="2:9" x14ac:dyDescent="0.2">
      <c r="B2194"/>
      <c r="I2194"/>
    </row>
    <row r="2195" spans="2:9" x14ac:dyDescent="0.2">
      <c r="B2195"/>
      <c r="I2195"/>
    </row>
    <row r="2196" spans="2:9" x14ac:dyDescent="0.2">
      <c r="B2196"/>
      <c r="I2196"/>
    </row>
    <row r="2197" spans="2:9" x14ac:dyDescent="0.2">
      <c r="B2197"/>
      <c r="I2197"/>
    </row>
    <row r="2198" spans="2:9" x14ac:dyDescent="0.2">
      <c r="B2198"/>
      <c r="I2198"/>
    </row>
    <row r="2199" spans="2:9" x14ac:dyDescent="0.2">
      <c r="B2199"/>
      <c r="I2199"/>
    </row>
    <row r="2200" spans="2:9" x14ac:dyDescent="0.2">
      <c r="B2200"/>
      <c r="I2200"/>
    </row>
    <row r="2201" spans="2:9" x14ac:dyDescent="0.2">
      <c r="B2201"/>
      <c r="I2201"/>
    </row>
    <row r="2202" spans="2:9" x14ac:dyDescent="0.2">
      <c r="B2202"/>
      <c r="I2202"/>
    </row>
    <row r="2203" spans="2:9" x14ac:dyDescent="0.2">
      <c r="B2203"/>
      <c r="I2203"/>
    </row>
    <row r="2204" spans="2:9" x14ac:dyDescent="0.2">
      <c r="B2204"/>
      <c r="I2204"/>
    </row>
    <row r="2205" spans="2:9" x14ac:dyDescent="0.2">
      <c r="B2205"/>
      <c r="I2205"/>
    </row>
    <row r="2206" spans="2:9" x14ac:dyDescent="0.2">
      <c r="B2206"/>
      <c r="I2206"/>
    </row>
    <row r="2207" spans="2:9" x14ac:dyDescent="0.2">
      <c r="B2207"/>
      <c r="I2207"/>
    </row>
    <row r="2208" spans="2:9" x14ac:dyDescent="0.2">
      <c r="B2208"/>
      <c r="I2208"/>
    </row>
    <row r="2209" spans="2:9" x14ac:dyDescent="0.2">
      <c r="B2209"/>
      <c r="I2209"/>
    </row>
    <row r="2210" spans="2:9" x14ac:dyDescent="0.2">
      <c r="B2210"/>
      <c r="I2210"/>
    </row>
    <row r="2211" spans="2:9" x14ac:dyDescent="0.2">
      <c r="B2211"/>
      <c r="I2211"/>
    </row>
    <row r="2212" spans="2:9" x14ac:dyDescent="0.2">
      <c r="B2212"/>
      <c r="I2212"/>
    </row>
    <row r="2213" spans="2:9" x14ac:dyDescent="0.2">
      <c r="B2213"/>
      <c r="I2213"/>
    </row>
    <row r="2214" spans="2:9" x14ac:dyDescent="0.2">
      <c r="B2214"/>
      <c r="I2214"/>
    </row>
    <row r="2215" spans="2:9" x14ac:dyDescent="0.2">
      <c r="B2215"/>
      <c r="I2215"/>
    </row>
    <row r="2216" spans="2:9" x14ac:dyDescent="0.2">
      <c r="B2216"/>
      <c r="I2216"/>
    </row>
    <row r="2217" spans="2:9" x14ac:dyDescent="0.2">
      <c r="B2217"/>
      <c r="I2217"/>
    </row>
    <row r="2218" spans="2:9" x14ac:dyDescent="0.2">
      <c r="B2218"/>
      <c r="I2218"/>
    </row>
    <row r="2219" spans="2:9" x14ac:dyDescent="0.2">
      <c r="B2219"/>
      <c r="I2219"/>
    </row>
    <row r="2220" spans="2:9" x14ac:dyDescent="0.2">
      <c r="B2220"/>
      <c r="I2220"/>
    </row>
    <row r="2221" spans="2:9" x14ac:dyDescent="0.2">
      <c r="B2221"/>
      <c r="I2221"/>
    </row>
    <row r="2222" spans="2:9" x14ac:dyDescent="0.2">
      <c r="B2222"/>
      <c r="I2222"/>
    </row>
    <row r="2223" spans="2:9" x14ac:dyDescent="0.2">
      <c r="B2223"/>
      <c r="I2223"/>
    </row>
    <row r="2224" spans="2:9" x14ac:dyDescent="0.2">
      <c r="B2224"/>
      <c r="I2224"/>
    </row>
    <row r="2225" spans="2:9" x14ac:dyDescent="0.2">
      <c r="B2225"/>
      <c r="I2225"/>
    </row>
    <row r="2226" spans="2:9" x14ac:dyDescent="0.2">
      <c r="B2226"/>
      <c r="I2226"/>
    </row>
    <row r="2227" spans="2:9" x14ac:dyDescent="0.2">
      <c r="B2227"/>
      <c r="I2227"/>
    </row>
    <row r="2228" spans="2:9" x14ac:dyDescent="0.2">
      <c r="B2228"/>
      <c r="I2228"/>
    </row>
    <row r="2229" spans="2:9" x14ac:dyDescent="0.2">
      <c r="B2229"/>
      <c r="I2229"/>
    </row>
    <row r="2230" spans="2:9" x14ac:dyDescent="0.2">
      <c r="B2230"/>
      <c r="I2230"/>
    </row>
    <row r="2231" spans="2:9" x14ac:dyDescent="0.2">
      <c r="B2231"/>
      <c r="I2231"/>
    </row>
    <row r="2232" spans="2:9" x14ac:dyDescent="0.2">
      <c r="B2232"/>
      <c r="I2232"/>
    </row>
    <row r="2233" spans="2:9" x14ac:dyDescent="0.2">
      <c r="B2233"/>
      <c r="I2233"/>
    </row>
    <row r="2234" spans="2:9" x14ac:dyDescent="0.2">
      <c r="B2234"/>
      <c r="I2234"/>
    </row>
    <row r="2235" spans="2:9" x14ac:dyDescent="0.2">
      <c r="B2235"/>
      <c r="I2235"/>
    </row>
    <row r="2236" spans="2:9" x14ac:dyDescent="0.2">
      <c r="B2236"/>
      <c r="I2236"/>
    </row>
    <row r="2237" spans="2:9" x14ac:dyDescent="0.2">
      <c r="B2237"/>
      <c r="I2237"/>
    </row>
    <row r="2238" spans="2:9" x14ac:dyDescent="0.2">
      <c r="B2238"/>
      <c r="I2238"/>
    </row>
    <row r="2239" spans="2:9" x14ac:dyDescent="0.2">
      <c r="B2239"/>
      <c r="I2239"/>
    </row>
    <row r="2240" spans="2:9" x14ac:dyDescent="0.2">
      <c r="B2240"/>
      <c r="I2240"/>
    </row>
    <row r="2241" spans="2:9" x14ac:dyDescent="0.2">
      <c r="B2241"/>
      <c r="I2241"/>
    </row>
    <row r="2242" spans="2:9" x14ac:dyDescent="0.2">
      <c r="B2242"/>
      <c r="I2242"/>
    </row>
    <row r="2243" spans="2:9" x14ac:dyDescent="0.2">
      <c r="B2243"/>
      <c r="I2243"/>
    </row>
    <row r="2244" spans="2:9" x14ac:dyDescent="0.2">
      <c r="B2244"/>
      <c r="I2244"/>
    </row>
    <row r="2245" spans="2:9" x14ac:dyDescent="0.2">
      <c r="B2245"/>
      <c r="I2245"/>
    </row>
    <row r="2246" spans="2:9" x14ac:dyDescent="0.2">
      <c r="B2246"/>
      <c r="I2246"/>
    </row>
    <row r="2247" spans="2:9" x14ac:dyDescent="0.2">
      <c r="B2247"/>
      <c r="I2247"/>
    </row>
    <row r="2248" spans="2:9" x14ac:dyDescent="0.2">
      <c r="B2248"/>
      <c r="I2248"/>
    </row>
    <row r="2249" spans="2:9" x14ac:dyDescent="0.2">
      <c r="B2249"/>
      <c r="I2249"/>
    </row>
    <row r="2250" spans="2:9" x14ac:dyDescent="0.2">
      <c r="B2250"/>
      <c r="I2250"/>
    </row>
    <row r="2251" spans="2:9" x14ac:dyDescent="0.2">
      <c r="B2251"/>
      <c r="I2251"/>
    </row>
    <row r="2252" spans="2:9" x14ac:dyDescent="0.2">
      <c r="B2252"/>
      <c r="I2252"/>
    </row>
    <row r="2253" spans="2:9" x14ac:dyDescent="0.2">
      <c r="B2253"/>
      <c r="I2253"/>
    </row>
    <row r="2254" spans="2:9" x14ac:dyDescent="0.2">
      <c r="B2254"/>
      <c r="I2254"/>
    </row>
    <row r="2255" spans="2:9" x14ac:dyDescent="0.2">
      <c r="B2255"/>
      <c r="I2255"/>
    </row>
    <row r="2256" spans="2:9" x14ac:dyDescent="0.2">
      <c r="B2256"/>
      <c r="I2256"/>
    </row>
    <row r="2257" spans="2:9" x14ac:dyDescent="0.2">
      <c r="B2257"/>
      <c r="I2257"/>
    </row>
    <row r="2258" spans="2:9" x14ac:dyDescent="0.2">
      <c r="B2258"/>
      <c r="I2258"/>
    </row>
    <row r="2259" spans="2:9" x14ac:dyDescent="0.2">
      <c r="B2259"/>
      <c r="I2259"/>
    </row>
    <row r="2260" spans="2:9" x14ac:dyDescent="0.2">
      <c r="B2260"/>
      <c r="I2260"/>
    </row>
    <row r="2261" spans="2:9" x14ac:dyDescent="0.2">
      <c r="B2261"/>
      <c r="I2261"/>
    </row>
    <row r="2262" spans="2:9" x14ac:dyDescent="0.2">
      <c r="B2262"/>
      <c r="I2262"/>
    </row>
    <row r="2263" spans="2:9" x14ac:dyDescent="0.2">
      <c r="B2263"/>
      <c r="I2263"/>
    </row>
    <row r="2264" spans="2:9" x14ac:dyDescent="0.2">
      <c r="B2264"/>
      <c r="I2264"/>
    </row>
    <row r="2265" spans="2:9" x14ac:dyDescent="0.2">
      <c r="B2265"/>
      <c r="I2265"/>
    </row>
    <row r="2266" spans="2:9" x14ac:dyDescent="0.2">
      <c r="B2266"/>
      <c r="I2266"/>
    </row>
    <row r="2267" spans="2:9" x14ac:dyDescent="0.2">
      <c r="B2267"/>
      <c r="I2267"/>
    </row>
    <row r="2268" spans="2:9" x14ac:dyDescent="0.2">
      <c r="B2268"/>
      <c r="I2268"/>
    </row>
    <row r="2269" spans="2:9" x14ac:dyDescent="0.2">
      <c r="B2269"/>
      <c r="I2269"/>
    </row>
    <row r="2270" spans="2:9" x14ac:dyDescent="0.2">
      <c r="B2270"/>
      <c r="I2270"/>
    </row>
    <row r="2271" spans="2:9" x14ac:dyDescent="0.2">
      <c r="B2271"/>
      <c r="I2271"/>
    </row>
    <row r="2272" spans="2:9" x14ac:dyDescent="0.2">
      <c r="B2272"/>
      <c r="I2272"/>
    </row>
    <row r="2273" spans="2:9" x14ac:dyDescent="0.2">
      <c r="B2273"/>
      <c r="I2273"/>
    </row>
    <row r="2274" spans="2:9" x14ac:dyDescent="0.2">
      <c r="B2274"/>
      <c r="I2274"/>
    </row>
    <row r="2275" spans="2:9" x14ac:dyDescent="0.2">
      <c r="B2275"/>
      <c r="I2275"/>
    </row>
    <row r="2276" spans="2:9" x14ac:dyDescent="0.2">
      <c r="B2276"/>
      <c r="I2276"/>
    </row>
    <row r="2277" spans="2:9" x14ac:dyDescent="0.2">
      <c r="B2277"/>
      <c r="I2277"/>
    </row>
    <row r="2278" spans="2:9" x14ac:dyDescent="0.2">
      <c r="B2278"/>
      <c r="I2278"/>
    </row>
    <row r="2279" spans="2:9" x14ac:dyDescent="0.2">
      <c r="B2279"/>
      <c r="I2279"/>
    </row>
    <row r="2280" spans="2:9" x14ac:dyDescent="0.2">
      <c r="B2280"/>
      <c r="I2280"/>
    </row>
    <row r="2281" spans="2:9" x14ac:dyDescent="0.2">
      <c r="B2281"/>
      <c r="I2281"/>
    </row>
    <row r="2282" spans="2:9" x14ac:dyDescent="0.2">
      <c r="B2282"/>
      <c r="I2282"/>
    </row>
    <row r="2283" spans="2:9" x14ac:dyDescent="0.2">
      <c r="B2283"/>
      <c r="I2283"/>
    </row>
    <row r="2284" spans="2:9" x14ac:dyDescent="0.2">
      <c r="B2284"/>
      <c r="I2284"/>
    </row>
    <row r="2285" spans="2:9" x14ac:dyDescent="0.2">
      <c r="B2285"/>
      <c r="I2285"/>
    </row>
    <row r="2286" spans="2:9" x14ac:dyDescent="0.2">
      <c r="B2286"/>
      <c r="I2286"/>
    </row>
    <row r="2287" spans="2:9" x14ac:dyDescent="0.2">
      <c r="B2287"/>
      <c r="I2287"/>
    </row>
    <row r="2288" spans="2:9" x14ac:dyDescent="0.2">
      <c r="B2288"/>
      <c r="I2288"/>
    </row>
    <row r="2289" spans="2:9" x14ac:dyDescent="0.2">
      <c r="B2289"/>
      <c r="I2289"/>
    </row>
    <row r="2290" spans="2:9" x14ac:dyDescent="0.2">
      <c r="B2290"/>
      <c r="I2290"/>
    </row>
    <row r="2291" spans="2:9" x14ac:dyDescent="0.2">
      <c r="B2291"/>
      <c r="I2291"/>
    </row>
    <row r="2292" spans="2:9" x14ac:dyDescent="0.2">
      <c r="B2292"/>
      <c r="I2292"/>
    </row>
    <row r="2293" spans="2:9" x14ac:dyDescent="0.2">
      <c r="B2293"/>
      <c r="I2293"/>
    </row>
    <row r="2294" spans="2:9" x14ac:dyDescent="0.2">
      <c r="B2294"/>
      <c r="I2294"/>
    </row>
    <row r="2295" spans="2:9" x14ac:dyDescent="0.2">
      <c r="B2295"/>
      <c r="I2295"/>
    </row>
    <row r="2296" spans="2:9" x14ac:dyDescent="0.2">
      <c r="B2296"/>
      <c r="I2296"/>
    </row>
    <row r="2297" spans="2:9" x14ac:dyDescent="0.2">
      <c r="B2297"/>
      <c r="I2297"/>
    </row>
    <row r="2298" spans="2:9" x14ac:dyDescent="0.2">
      <c r="B2298"/>
      <c r="I2298"/>
    </row>
    <row r="2299" spans="2:9" x14ac:dyDescent="0.2">
      <c r="B2299"/>
      <c r="I2299"/>
    </row>
    <row r="2300" spans="2:9" x14ac:dyDescent="0.2">
      <c r="B2300"/>
      <c r="I2300"/>
    </row>
    <row r="2301" spans="2:9" x14ac:dyDescent="0.2">
      <c r="B2301"/>
      <c r="I2301"/>
    </row>
    <row r="2302" spans="2:9" x14ac:dyDescent="0.2">
      <c r="B2302"/>
      <c r="I2302"/>
    </row>
    <row r="2303" spans="2:9" x14ac:dyDescent="0.2">
      <c r="B2303"/>
      <c r="I2303"/>
    </row>
    <row r="2304" spans="2:9" x14ac:dyDescent="0.2">
      <c r="B2304"/>
      <c r="I2304"/>
    </row>
    <row r="2305" spans="2:9" x14ac:dyDescent="0.2">
      <c r="B2305"/>
      <c r="I2305"/>
    </row>
    <row r="2306" spans="2:9" x14ac:dyDescent="0.2">
      <c r="B2306"/>
      <c r="I2306"/>
    </row>
    <row r="2307" spans="2:9" x14ac:dyDescent="0.2">
      <c r="B2307"/>
      <c r="I2307"/>
    </row>
    <row r="2308" spans="2:9" x14ac:dyDescent="0.2">
      <c r="B2308"/>
      <c r="I2308"/>
    </row>
    <row r="2309" spans="2:9" x14ac:dyDescent="0.2">
      <c r="B2309"/>
      <c r="I2309"/>
    </row>
    <row r="2310" spans="2:9" x14ac:dyDescent="0.2">
      <c r="B2310"/>
      <c r="I2310"/>
    </row>
    <row r="2311" spans="2:9" x14ac:dyDescent="0.2">
      <c r="B2311"/>
      <c r="I2311"/>
    </row>
    <row r="2312" spans="2:9" x14ac:dyDescent="0.2">
      <c r="B2312"/>
      <c r="I2312"/>
    </row>
    <row r="2313" spans="2:9" x14ac:dyDescent="0.2">
      <c r="B2313"/>
      <c r="I2313"/>
    </row>
    <row r="2314" spans="2:9" x14ac:dyDescent="0.2">
      <c r="B2314"/>
      <c r="I2314"/>
    </row>
    <row r="2315" spans="2:9" x14ac:dyDescent="0.2">
      <c r="B2315"/>
      <c r="I2315"/>
    </row>
    <row r="2316" spans="2:9" x14ac:dyDescent="0.2">
      <c r="B2316"/>
      <c r="I2316"/>
    </row>
    <row r="2317" spans="2:9" x14ac:dyDescent="0.2">
      <c r="B2317"/>
      <c r="I2317"/>
    </row>
    <row r="2318" spans="2:9" x14ac:dyDescent="0.2">
      <c r="B2318"/>
      <c r="I2318"/>
    </row>
    <row r="2319" spans="2:9" x14ac:dyDescent="0.2">
      <c r="B2319"/>
      <c r="I2319"/>
    </row>
    <row r="2320" spans="2:9" x14ac:dyDescent="0.2">
      <c r="B2320"/>
      <c r="I2320"/>
    </row>
    <row r="2321" spans="2:9" x14ac:dyDescent="0.2">
      <c r="B2321"/>
      <c r="I2321"/>
    </row>
    <row r="2322" spans="2:9" x14ac:dyDescent="0.2">
      <c r="B2322"/>
      <c r="I2322"/>
    </row>
    <row r="2323" spans="2:9" x14ac:dyDescent="0.2">
      <c r="B2323"/>
      <c r="I2323"/>
    </row>
    <row r="2324" spans="2:9" x14ac:dyDescent="0.2">
      <c r="B2324"/>
      <c r="I2324"/>
    </row>
    <row r="2325" spans="2:9" x14ac:dyDescent="0.2">
      <c r="B2325"/>
      <c r="I2325"/>
    </row>
    <row r="2326" spans="2:9" x14ac:dyDescent="0.2">
      <c r="B2326"/>
      <c r="I2326"/>
    </row>
    <row r="2327" spans="2:9" x14ac:dyDescent="0.2">
      <c r="B2327"/>
      <c r="I2327"/>
    </row>
    <row r="2328" spans="2:9" x14ac:dyDescent="0.2">
      <c r="B2328"/>
      <c r="I2328"/>
    </row>
    <row r="2329" spans="2:9" x14ac:dyDescent="0.2">
      <c r="B2329"/>
      <c r="I2329"/>
    </row>
    <row r="2330" spans="2:9" x14ac:dyDescent="0.2">
      <c r="B2330"/>
      <c r="I2330"/>
    </row>
    <row r="2331" spans="2:9" x14ac:dyDescent="0.2">
      <c r="B2331"/>
      <c r="I2331"/>
    </row>
    <row r="2332" spans="2:9" x14ac:dyDescent="0.2">
      <c r="B2332"/>
      <c r="I2332"/>
    </row>
    <row r="2333" spans="2:9" x14ac:dyDescent="0.2">
      <c r="B2333"/>
      <c r="I2333"/>
    </row>
    <row r="2334" spans="2:9" x14ac:dyDescent="0.2">
      <c r="B2334"/>
      <c r="I2334"/>
    </row>
    <row r="2335" spans="2:9" x14ac:dyDescent="0.2">
      <c r="B2335"/>
      <c r="I2335"/>
    </row>
    <row r="2336" spans="2:9" x14ac:dyDescent="0.2">
      <c r="B2336"/>
      <c r="I2336"/>
    </row>
    <row r="2337" spans="2:9" x14ac:dyDescent="0.2">
      <c r="B2337"/>
      <c r="I2337"/>
    </row>
    <row r="2338" spans="2:9" x14ac:dyDescent="0.2">
      <c r="B2338"/>
      <c r="I2338"/>
    </row>
    <row r="2339" spans="2:9" x14ac:dyDescent="0.2">
      <c r="B2339"/>
      <c r="I2339"/>
    </row>
    <row r="2340" spans="2:9" x14ac:dyDescent="0.2">
      <c r="B2340"/>
      <c r="I2340"/>
    </row>
    <row r="2341" spans="2:9" x14ac:dyDescent="0.2">
      <c r="B2341"/>
      <c r="I2341"/>
    </row>
    <row r="2342" spans="2:9" x14ac:dyDescent="0.2">
      <c r="B2342"/>
      <c r="I2342"/>
    </row>
    <row r="2343" spans="2:9" x14ac:dyDescent="0.2">
      <c r="B2343"/>
      <c r="I2343"/>
    </row>
    <row r="2344" spans="2:9" x14ac:dyDescent="0.2">
      <c r="B2344"/>
      <c r="I2344"/>
    </row>
    <row r="2345" spans="2:9" x14ac:dyDescent="0.2">
      <c r="B2345"/>
      <c r="I2345"/>
    </row>
    <row r="2346" spans="2:9" x14ac:dyDescent="0.2">
      <c r="B2346"/>
      <c r="I2346"/>
    </row>
    <row r="2347" spans="2:9" x14ac:dyDescent="0.2">
      <c r="B2347"/>
      <c r="I2347"/>
    </row>
    <row r="2348" spans="2:9" x14ac:dyDescent="0.2">
      <c r="B2348"/>
      <c r="I2348"/>
    </row>
    <row r="2349" spans="2:9" x14ac:dyDescent="0.2">
      <c r="B2349"/>
      <c r="I2349"/>
    </row>
    <row r="2350" spans="2:9" x14ac:dyDescent="0.2">
      <c r="B2350"/>
      <c r="I2350"/>
    </row>
    <row r="2351" spans="2:9" x14ac:dyDescent="0.2">
      <c r="B2351"/>
      <c r="I2351"/>
    </row>
    <row r="2352" spans="2:9" x14ac:dyDescent="0.2">
      <c r="B2352"/>
      <c r="I2352"/>
    </row>
    <row r="2353" spans="2:9" x14ac:dyDescent="0.2">
      <c r="B2353"/>
      <c r="I2353"/>
    </row>
    <row r="2354" spans="2:9" x14ac:dyDescent="0.2">
      <c r="B2354"/>
      <c r="I2354"/>
    </row>
    <row r="2355" spans="2:9" x14ac:dyDescent="0.2">
      <c r="B2355"/>
      <c r="I2355"/>
    </row>
    <row r="2356" spans="2:9" x14ac:dyDescent="0.2">
      <c r="B2356"/>
      <c r="I2356"/>
    </row>
    <row r="2357" spans="2:9" x14ac:dyDescent="0.2">
      <c r="B2357"/>
      <c r="I2357"/>
    </row>
    <row r="2358" spans="2:9" x14ac:dyDescent="0.2">
      <c r="B2358"/>
      <c r="I2358"/>
    </row>
    <row r="2359" spans="2:9" x14ac:dyDescent="0.2">
      <c r="B2359"/>
      <c r="I2359"/>
    </row>
    <row r="2360" spans="2:9" x14ac:dyDescent="0.2">
      <c r="B2360"/>
      <c r="I2360"/>
    </row>
    <row r="2361" spans="2:9" x14ac:dyDescent="0.2">
      <c r="B2361"/>
      <c r="I2361"/>
    </row>
    <row r="2362" spans="2:9" x14ac:dyDescent="0.2">
      <c r="B2362"/>
      <c r="I2362"/>
    </row>
    <row r="2363" spans="2:9" x14ac:dyDescent="0.2">
      <c r="B2363"/>
      <c r="I2363"/>
    </row>
    <row r="2364" spans="2:9" x14ac:dyDescent="0.2">
      <c r="B2364"/>
      <c r="I2364"/>
    </row>
    <row r="2365" spans="2:9" x14ac:dyDescent="0.2">
      <c r="B2365"/>
      <c r="I2365"/>
    </row>
    <row r="2366" spans="2:9" x14ac:dyDescent="0.2">
      <c r="B2366"/>
      <c r="I2366"/>
    </row>
    <row r="2367" spans="2:9" x14ac:dyDescent="0.2">
      <c r="B2367"/>
      <c r="I2367"/>
    </row>
    <row r="2368" spans="2:9" x14ac:dyDescent="0.2">
      <c r="B2368"/>
      <c r="I2368"/>
    </row>
    <row r="2369" spans="2:9" x14ac:dyDescent="0.2">
      <c r="B2369"/>
      <c r="I2369"/>
    </row>
    <row r="2370" spans="2:9" x14ac:dyDescent="0.2">
      <c r="B2370"/>
      <c r="I2370"/>
    </row>
    <row r="2371" spans="2:9" x14ac:dyDescent="0.2">
      <c r="B2371"/>
      <c r="I2371"/>
    </row>
    <row r="2372" spans="2:9" x14ac:dyDescent="0.2">
      <c r="B2372"/>
      <c r="I2372"/>
    </row>
    <row r="2373" spans="2:9" x14ac:dyDescent="0.2">
      <c r="B2373"/>
      <c r="I2373"/>
    </row>
    <row r="2374" spans="2:9" x14ac:dyDescent="0.2">
      <c r="B2374"/>
      <c r="I2374"/>
    </row>
    <row r="2375" spans="2:9" x14ac:dyDescent="0.2">
      <c r="B2375"/>
      <c r="I2375"/>
    </row>
    <row r="2376" spans="2:9" x14ac:dyDescent="0.2">
      <c r="B2376"/>
      <c r="I2376"/>
    </row>
    <row r="2377" spans="2:9" x14ac:dyDescent="0.2">
      <c r="B2377"/>
      <c r="I2377"/>
    </row>
    <row r="2378" spans="2:9" x14ac:dyDescent="0.2">
      <c r="B2378"/>
      <c r="I2378"/>
    </row>
    <row r="2379" spans="2:9" x14ac:dyDescent="0.2">
      <c r="B2379"/>
      <c r="I2379"/>
    </row>
    <row r="2380" spans="2:9" x14ac:dyDescent="0.2">
      <c r="B2380"/>
      <c r="I2380"/>
    </row>
    <row r="2381" spans="2:9" x14ac:dyDescent="0.2">
      <c r="B2381"/>
      <c r="I2381"/>
    </row>
    <row r="2382" spans="2:9" x14ac:dyDescent="0.2">
      <c r="B2382"/>
      <c r="I2382"/>
    </row>
    <row r="2383" spans="2:9" x14ac:dyDescent="0.2">
      <c r="B2383"/>
      <c r="I2383"/>
    </row>
    <row r="2384" spans="2:9" x14ac:dyDescent="0.2">
      <c r="B2384"/>
      <c r="I2384"/>
    </row>
    <row r="2385" spans="2:9" x14ac:dyDescent="0.2">
      <c r="B2385"/>
      <c r="I2385"/>
    </row>
    <row r="2386" spans="2:9" x14ac:dyDescent="0.2">
      <c r="B2386"/>
      <c r="I2386"/>
    </row>
    <row r="2387" spans="2:9" x14ac:dyDescent="0.2">
      <c r="B2387"/>
      <c r="I2387"/>
    </row>
    <row r="2388" spans="2:9" x14ac:dyDescent="0.2">
      <c r="B2388"/>
      <c r="I2388"/>
    </row>
    <row r="2389" spans="2:9" x14ac:dyDescent="0.2">
      <c r="B2389"/>
      <c r="I2389"/>
    </row>
    <row r="2390" spans="2:9" x14ac:dyDescent="0.2">
      <c r="B2390"/>
      <c r="I2390"/>
    </row>
    <row r="2391" spans="2:9" x14ac:dyDescent="0.2">
      <c r="B2391"/>
      <c r="I2391"/>
    </row>
    <row r="2392" spans="2:9" x14ac:dyDescent="0.2">
      <c r="B2392"/>
      <c r="I2392"/>
    </row>
    <row r="2393" spans="2:9" x14ac:dyDescent="0.2">
      <c r="B2393"/>
      <c r="I2393"/>
    </row>
    <row r="2394" spans="2:9" x14ac:dyDescent="0.2">
      <c r="B2394"/>
      <c r="I2394"/>
    </row>
    <row r="2395" spans="2:9" x14ac:dyDescent="0.2">
      <c r="B2395"/>
      <c r="I2395"/>
    </row>
    <row r="2396" spans="2:9" x14ac:dyDescent="0.2">
      <c r="B2396"/>
      <c r="I2396"/>
    </row>
    <row r="2397" spans="2:9" x14ac:dyDescent="0.2">
      <c r="B2397"/>
      <c r="I2397"/>
    </row>
    <row r="2398" spans="2:9" x14ac:dyDescent="0.2">
      <c r="B2398"/>
      <c r="I2398"/>
    </row>
    <row r="2399" spans="2:9" x14ac:dyDescent="0.2">
      <c r="B2399"/>
      <c r="I2399"/>
    </row>
    <row r="2400" spans="2:9" x14ac:dyDescent="0.2">
      <c r="B2400"/>
      <c r="I2400"/>
    </row>
    <row r="2401" spans="2:9" x14ac:dyDescent="0.2">
      <c r="B2401"/>
      <c r="I2401"/>
    </row>
    <row r="2402" spans="2:9" x14ac:dyDescent="0.2">
      <c r="B2402"/>
      <c r="I2402"/>
    </row>
    <row r="2403" spans="2:9" x14ac:dyDescent="0.2">
      <c r="B2403"/>
      <c r="I2403"/>
    </row>
    <row r="2404" spans="2:9" x14ac:dyDescent="0.2">
      <c r="B2404"/>
      <c r="I2404"/>
    </row>
    <row r="2405" spans="2:9" x14ac:dyDescent="0.2">
      <c r="B2405"/>
      <c r="I2405"/>
    </row>
    <row r="2406" spans="2:9" x14ac:dyDescent="0.2">
      <c r="B2406"/>
      <c r="I2406"/>
    </row>
    <row r="2407" spans="2:9" x14ac:dyDescent="0.2">
      <c r="B2407"/>
      <c r="I2407"/>
    </row>
    <row r="2408" spans="2:9" x14ac:dyDescent="0.2">
      <c r="B2408"/>
      <c r="I2408"/>
    </row>
    <row r="2409" spans="2:9" x14ac:dyDescent="0.2">
      <c r="B2409"/>
      <c r="I2409"/>
    </row>
    <row r="2410" spans="2:9" x14ac:dyDescent="0.2">
      <c r="B2410"/>
      <c r="I2410"/>
    </row>
    <row r="2411" spans="2:9" x14ac:dyDescent="0.2">
      <c r="B2411"/>
      <c r="I2411"/>
    </row>
    <row r="2412" spans="2:9" x14ac:dyDescent="0.2">
      <c r="B2412"/>
      <c r="I2412"/>
    </row>
    <row r="2413" spans="2:9" x14ac:dyDescent="0.2">
      <c r="B2413"/>
      <c r="I2413"/>
    </row>
    <row r="2414" spans="2:9" x14ac:dyDescent="0.2">
      <c r="B2414"/>
      <c r="I2414"/>
    </row>
    <row r="2415" spans="2:9" x14ac:dyDescent="0.2">
      <c r="B2415"/>
      <c r="I2415"/>
    </row>
    <row r="2416" spans="2:9" x14ac:dyDescent="0.2">
      <c r="B2416"/>
      <c r="I2416"/>
    </row>
    <row r="2417" spans="2:9" x14ac:dyDescent="0.2">
      <c r="B2417"/>
      <c r="I2417"/>
    </row>
    <row r="2418" spans="2:9" x14ac:dyDescent="0.2">
      <c r="B2418"/>
      <c r="I2418"/>
    </row>
    <row r="2419" spans="2:9" x14ac:dyDescent="0.2">
      <c r="B2419"/>
      <c r="I2419"/>
    </row>
    <row r="2420" spans="2:9" x14ac:dyDescent="0.2">
      <c r="B2420"/>
      <c r="I2420"/>
    </row>
    <row r="2421" spans="2:9" x14ac:dyDescent="0.2">
      <c r="B2421"/>
      <c r="I2421"/>
    </row>
    <row r="2422" spans="2:9" x14ac:dyDescent="0.2">
      <c r="B2422"/>
      <c r="I2422"/>
    </row>
    <row r="2423" spans="2:9" x14ac:dyDescent="0.2">
      <c r="B2423"/>
      <c r="I2423"/>
    </row>
    <row r="2424" spans="2:9" x14ac:dyDescent="0.2">
      <c r="B2424"/>
      <c r="I2424"/>
    </row>
    <row r="2425" spans="2:9" x14ac:dyDescent="0.2">
      <c r="B2425"/>
      <c r="I2425"/>
    </row>
    <row r="2426" spans="2:9" x14ac:dyDescent="0.2">
      <c r="B2426"/>
      <c r="I2426"/>
    </row>
    <row r="2427" spans="2:9" x14ac:dyDescent="0.2">
      <c r="B2427"/>
      <c r="I2427"/>
    </row>
    <row r="2428" spans="2:9" x14ac:dyDescent="0.2">
      <c r="B2428"/>
      <c r="I2428"/>
    </row>
    <row r="2429" spans="2:9" x14ac:dyDescent="0.2">
      <c r="B2429"/>
      <c r="I2429"/>
    </row>
    <row r="2430" spans="2:9" x14ac:dyDescent="0.2">
      <c r="B2430"/>
      <c r="I2430"/>
    </row>
    <row r="2431" spans="2:9" x14ac:dyDescent="0.2">
      <c r="B2431"/>
      <c r="I2431"/>
    </row>
    <row r="2432" spans="2:9" x14ac:dyDescent="0.2">
      <c r="B2432"/>
      <c r="I2432"/>
    </row>
    <row r="2433" spans="2:9" x14ac:dyDescent="0.2">
      <c r="B2433"/>
      <c r="I2433"/>
    </row>
    <row r="2434" spans="2:9" x14ac:dyDescent="0.2">
      <c r="B2434"/>
      <c r="I2434"/>
    </row>
    <row r="2435" spans="2:9" x14ac:dyDescent="0.2">
      <c r="B2435"/>
      <c r="I2435"/>
    </row>
    <row r="2436" spans="2:9" x14ac:dyDescent="0.2">
      <c r="B2436"/>
      <c r="I2436"/>
    </row>
    <row r="2437" spans="2:9" x14ac:dyDescent="0.2">
      <c r="B2437"/>
      <c r="I2437"/>
    </row>
    <row r="2438" spans="2:9" x14ac:dyDescent="0.2">
      <c r="B2438"/>
      <c r="I2438"/>
    </row>
    <row r="2439" spans="2:9" x14ac:dyDescent="0.2">
      <c r="B2439"/>
      <c r="I2439"/>
    </row>
    <row r="2440" spans="2:9" x14ac:dyDescent="0.2">
      <c r="B2440"/>
      <c r="I2440"/>
    </row>
    <row r="2441" spans="2:9" x14ac:dyDescent="0.2">
      <c r="B2441"/>
      <c r="I2441"/>
    </row>
    <row r="2442" spans="2:9" x14ac:dyDescent="0.2">
      <c r="B2442"/>
      <c r="I2442"/>
    </row>
    <row r="2443" spans="2:9" x14ac:dyDescent="0.2">
      <c r="B2443"/>
      <c r="I2443"/>
    </row>
    <row r="2444" spans="2:9" x14ac:dyDescent="0.2">
      <c r="B2444"/>
      <c r="I2444"/>
    </row>
    <row r="2445" spans="2:9" x14ac:dyDescent="0.2">
      <c r="B2445"/>
      <c r="I2445"/>
    </row>
    <row r="2446" spans="2:9" x14ac:dyDescent="0.2">
      <c r="B2446"/>
      <c r="I2446"/>
    </row>
    <row r="2447" spans="2:9" x14ac:dyDescent="0.2">
      <c r="B2447"/>
      <c r="I2447"/>
    </row>
    <row r="2448" spans="2:9" x14ac:dyDescent="0.2">
      <c r="B2448"/>
      <c r="I2448"/>
    </row>
    <row r="2449" spans="2:9" x14ac:dyDescent="0.2">
      <c r="B2449"/>
      <c r="I2449"/>
    </row>
    <row r="2450" spans="2:9" x14ac:dyDescent="0.2">
      <c r="B2450"/>
      <c r="I2450"/>
    </row>
    <row r="2451" spans="2:9" x14ac:dyDescent="0.2">
      <c r="B2451"/>
      <c r="I2451"/>
    </row>
    <row r="2452" spans="2:9" x14ac:dyDescent="0.2">
      <c r="B2452"/>
      <c r="I2452"/>
    </row>
    <row r="2453" spans="2:9" x14ac:dyDescent="0.2">
      <c r="B2453"/>
      <c r="I2453"/>
    </row>
    <row r="2454" spans="2:9" x14ac:dyDescent="0.2">
      <c r="B2454"/>
      <c r="I2454"/>
    </row>
    <row r="2455" spans="2:9" x14ac:dyDescent="0.2">
      <c r="B2455"/>
      <c r="I2455"/>
    </row>
    <row r="2456" spans="2:9" x14ac:dyDescent="0.2">
      <c r="B2456"/>
      <c r="I2456"/>
    </row>
    <row r="2457" spans="2:9" x14ac:dyDescent="0.2">
      <c r="B2457"/>
      <c r="I2457"/>
    </row>
    <row r="2458" spans="2:9" x14ac:dyDescent="0.2">
      <c r="B2458"/>
      <c r="I2458"/>
    </row>
    <row r="2459" spans="2:9" x14ac:dyDescent="0.2">
      <c r="B2459"/>
      <c r="I2459"/>
    </row>
    <row r="2460" spans="2:9" x14ac:dyDescent="0.2">
      <c r="B2460"/>
      <c r="I2460"/>
    </row>
    <row r="2461" spans="2:9" x14ac:dyDescent="0.2">
      <c r="B2461"/>
      <c r="I2461"/>
    </row>
    <row r="2462" spans="2:9" x14ac:dyDescent="0.2">
      <c r="B2462"/>
      <c r="I2462"/>
    </row>
    <row r="2463" spans="2:9" x14ac:dyDescent="0.2">
      <c r="B2463"/>
      <c r="I2463"/>
    </row>
    <row r="2464" spans="2:9" x14ac:dyDescent="0.2">
      <c r="B2464"/>
      <c r="I2464"/>
    </row>
    <row r="2465" spans="2:9" x14ac:dyDescent="0.2">
      <c r="B2465"/>
      <c r="I2465"/>
    </row>
    <row r="2466" spans="2:9" x14ac:dyDescent="0.2">
      <c r="B2466"/>
      <c r="I2466"/>
    </row>
    <row r="2467" spans="2:9" x14ac:dyDescent="0.2">
      <c r="B2467"/>
      <c r="I2467"/>
    </row>
    <row r="2468" spans="2:9" x14ac:dyDescent="0.2">
      <c r="B2468"/>
      <c r="I2468"/>
    </row>
    <row r="2469" spans="2:9" x14ac:dyDescent="0.2">
      <c r="B2469"/>
      <c r="I2469"/>
    </row>
    <row r="2470" spans="2:9" x14ac:dyDescent="0.2">
      <c r="B2470"/>
      <c r="I2470"/>
    </row>
    <row r="2471" spans="2:9" x14ac:dyDescent="0.2">
      <c r="B2471"/>
      <c r="I2471"/>
    </row>
    <row r="2472" spans="2:9" x14ac:dyDescent="0.2">
      <c r="B2472"/>
      <c r="I2472"/>
    </row>
    <row r="2473" spans="2:9" x14ac:dyDescent="0.2">
      <c r="B2473"/>
      <c r="I2473"/>
    </row>
    <row r="2474" spans="2:9" x14ac:dyDescent="0.2">
      <c r="B2474"/>
      <c r="I2474"/>
    </row>
    <row r="2475" spans="2:9" x14ac:dyDescent="0.2">
      <c r="B2475"/>
      <c r="I2475"/>
    </row>
    <row r="2476" spans="2:9" x14ac:dyDescent="0.2">
      <c r="B2476"/>
      <c r="I2476"/>
    </row>
    <row r="2477" spans="2:9" x14ac:dyDescent="0.2">
      <c r="B2477"/>
      <c r="I2477"/>
    </row>
    <row r="2478" spans="2:9" x14ac:dyDescent="0.2">
      <c r="B2478"/>
      <c r="I2478"/>
    </row>
    <row r="2479" spans="2:9" x14ac:dyDescent="0.2">
      <c r="B2479"/>
      <c r="I2479"/>
    </row>
    <row r="2480" spans="2:9" x14ac:dyDescent="0.2">
      <c r="B2480"/>
      <c r="I2480"/>
    </row>
    <row r="2481" spans="2:9" x14ac:dyDescent="0.2">
      <c r="B2481"/>
      <c r="I2481"/>
    </row>
    <row r="2482" spans="2:9" x14ac:dyDescent="0.2">
      <c r="B2482"/>
      <c r="I2482"/>
    </row>
    <row r="2483" spans="2:9" x14ac:dyDescent="0.2">
      <c r="B2483"/>
      <c r="I2483"/>
    </row>
    <row r="2484" spans="2:9" x14ac:dyDescent="0.2">
      <c r="B2484"/>
      <c r="I2484"/>
    </row>
    <row r="2485" spans="2:9" x14ac:dyDescent="0.2">
      <c r="B2485"/>
      <c r="I2485"/>
    </row>
    <row r="2486" spans="2:9" x14ac:dyDescent="0.2">
      <c r="B2486"/>
      <c r="I2486"/>
    </row>
    <row r="2487" spans="2:9" x14ac:dyDescent="0.2">
      <c r="B2487"/>
      <c r="I2487"/>
    </row>
    <row r="2488" spans="2:9" x14ac:dyDescent="0.2">
      <c r="B2488"/>
      <c r="I2488"/>
    </row>
    <row r="2489" spans="2:9" x14ac:dyDescent="0.2">
      <c r="B2489"/>
      <c r="I2489"/>
    </row>
    <row r="2490" spans="2:9" x14ac:dyDescent="0.2">
      <c r="B2490"/>
      <c r="I2490"/>
    </row>
    <row r="2491" spans="2:9" x14ac:dyDescent="0.2">
      <c r="B2491"/>
      <c r="I2491"/>
    </row>
    <row r="2492" spans="2:9" x14ac:dyDescent="0.2">
      <c r="B2492"/>
      <c r="I2492"/>
    </row>
    <row r="2493" spans="2:9" x14ac:dyDescent="0.2">
      <c r="B2493"/>
      <c r="I2493"/>
    </row>
    <row r="2494" spans="2:9" x14ac:dyDescent="0.2">
      <c r="B2494"/>
      <c r="I2494"/>
    </row>
    <row r="2495" spans="2:9" x14ac:dyDescent="0.2">
      <c r="B2495"/>
      <c r="I2495"/>
    </row>
    <row r="2496" spans="2:9" x14ac:dyDescent="0.2">
      <c r="B2496"/>
      <c r="I2496"/>
    </row>
    <row r="2497" spans="2:9" x14ac:dyDescent="0.2">
      <c r="B2497"/>
      <c r="I2497"/>
    </row>
    <row r="2498" spans="2:9" x14ac:dyDescent="0.2">
      <c r="B2498"/>
      <c r="I2498"/>
    </row>
    <row r="2499" spans="2:9" x14ac:dyDescent="0.2">
      <c r="B2499"/>
      <c r="I2499"/>
    </row>
    <row r="2500" spans="2:9" x14ac:dyDescent="0.2">
      <c r="B2500"/>
      <c r="I2500"/>
    </row>
    <row r="2501" spans="2:9" x14ac:dyDescent="0.2">
      <c r="B2501"/>
      <c r="I2501"/>
    </row>
    <row r="2502" spans="2:9" x14ac:dyDescent="0.2">
      <c r="B2502"/>
      <c r="I2502"/>
    </row>
    <row r="2503" spans="2:9" x14ac:dyDescent="0.2">
      <c r="B2503"/>
      <c r="I2503"/>
    </row>
    <row r="2504" spans="2:9" x14ac:dyDescent="0.2">
      <c r="B2504"/>
      <c r="I2504"/>
    </row>
    <row r="2505" spans="2:9" x14ac:dyDescent="0.2">
      <c r="B2505"/>
      <c r="I2505"/>
    </row>
    <row r="2506" spans="2:9" x14ac:dyDescent="0.2">
      <c r="B2506"/>
      <c r="I2506"/>
    </row>
    <row r="2507" spans="2:9" x14ac:dyDescent="0.2">
      <c r="B2507"/>
      <c r="I2507"/>
    </row>
    <row r="2508" spans="2:9" x14ac:dyDescent="0.2">
      <c r="B2508"/>
      <c r="I2508"/>
    </row>
    <row r="2509" spans="2:9" x14ac:dyDescent="0.2">
      <c r="B2509"/>
      <c r="I2509"/>
    </row>
    <row r="2510" spans="2:9" x14ac:dyDescent="0.2">
      <c r="B2510"/>
      <c r="I2510"/>
    </row>
    <row r="2511" spans="2:9" x14ac:dyDescent="0.2">
      <c r="B2511"/>
      <c r="I2511"/>
    </row>
    <row r="2512" spans="2:9" x14ac:dyDescent="0.2">
      <c r="B2512"/>
      <c r="I2512"/>
    </row>
    <row r="2513" spans="2:9" x14ac:dyDescent="0.2">
      <c r="B2513"/>
      <c r="I2513"/>
    </row>
    <row r="2514" spans="2:9" x14ac:dyDescent="0.2">
      <c r="B2514"/>
      <c r="I2514"/>
    </row>
    <row r="2515" spans="2:9" x14ac:dyDescent="0.2">
      <c r="B2515"/>
      <c r="I2515"/>
    </row>
    <row r="2516" spans="2:9" x14ac:dyDescent="0.2">
      <c r="B2516"/>
      <c r="I2516"/>
    </row>
    <row r="2517" spans="2:9" x14ac:dyDescent="0.2">
      <c r="B2517"/>
      <c r="I2517"/>
    </row>
    <row r="2518" spans="2:9" x14ac:dyDescent="0.2">
      <c r="B2518"/>
      <c r="I2518"/>
    </row>
    <row r="2519" spans="2:9" x14ac:dyDescent="0.2">
      <c r="B2519"/>
      <c r="I2519"/>
    </row>
    <row r="2520" spans="2:9" x14ac:dyDescent="0.2">
      <c r="B2520"/>
      <c r="I2520"/>
    </row>
    <row r="2521" spans="2:9" x14ac:dyDescent="0.2">
      <c r="B2521"/>
      <c r="I2521"/>
    </row>
    <row r="2522" spans="2:9" x14ac:dyDescent="0.2">
      <c r="B2522"/>
      <c r="I2522"/>
    </row>
    <row r="2523" spans="2:9" x14ac:dyDescent="0.2">
      <c r="B2523"/>
      <c r="I2523"/>
    </row>
    <row r="2524" spans="2:9" x14ac:dyDescent="0.2">
      <c r="B2524"/>
      <c r="I2524"/>
    </row>
    <row r="2525" spans="2:9" x14ac:dyDescent="0.2">
      <c r="B2525"/>
      <c r="I2525"/>
    </row>
    <row r="2526" spans="2:9" x14ac:dyDescent="0.2">
      <c r="B2526"/>
      <c r="I2526"/>
    </row>
    <row r="2527" spans="2:9" x14ac:dyDescent="0.2">
      <c r="B2527"/>
      <c r="I2527"/>
    </row>
    <row r="2528" spans="2:9" x14ac:dyDescent="0.2">
      <c r="B2528"/>
      <c r="I2528"/>
    </row>
    <row r="2529" spans="2:9" x14ac:dyDescent="0.2">
      <c r="B2529"/>
      <c r="I2529"/>
    </row>
    <row r="2530" spans="2:9" x14ac:dyDescent="0.2">
      <c r="B2530"/>
      <c r="I2530"/>
    </row>
    <row r="2531" spans="2:9" x14ac:dyDescent="0.2">
      <c r="B2531"/>
      <c r="I2531"/>
    </row>
    <row r="2532" spans="2:9" x14ac:dyDescent="0.2">
      <c r="B2532"/>
      <c r="I2532"/>
    </row>
    <row r="2533" spans="2:9" x14ac:dyDescent="0.2">
      <c r="B2533"/>
      <c r="I2533"/>
    </row>
    <row r="2534" spans="2:9" x14ac:dyDescent="0.2">
      <c r="B2534"/>
      <c r="I2534"/>
    </row>
    <row r="2535" spans="2:9" x14ac:dyDescent="0.2">
      <c r="B2535"/>
      <c r="I2535"/>
    </row>
    <row r="2536" spans="2:9" x14ac:dyDescent="0.2">
      <c r="B2536"/>
      <c r="I2536"/>
    </row>
    <row r="2537" spans="2:9" x14ac:dyDescent="0.2">
      <c r="B2537"/>
      <c r="I2537"/>
    </row>
    <row r="2538" spans="2:9" x14ac:dyDescent="0.2">
      <c r="B2538"/>
      <c r="I2538"/>
    </row>
    <row r="2539" spans="2:9" x14ac:dyDescent="0.2">
      <c r="B2539"/>
      <c r="I2539"/>
    </row>
    <row r="2540" spans="2:9" x14ac:dyDescent="0.2">
      <c r="B2540"/>
      <c r="I2540"/>
    </row>
    <row r="2541" spans="2:9" x14ac:dyDescent="0.2">
      <c r="B2541"/>
      <c r="I2541"/>
    </row>
    <row r="2542" spans="2:9" x14ac:dyDescent="0.2">
      <c r="B2542"/>
      <c r="I2542"/>
    </row>
    <row r="2543" spans="2:9" x14ac:dyDescent="0.2">
      <c r="B2543"/>
      <c r="I2543"/>
    </row>
    <row r="2544" spans="2:9" x14ac:dyDescent="0.2">
      <c r="B2544"/>
      <c r="I2544"/>
    </row>
    <row r="2545" spans="2:9" x14ac:dyDescent="0.2">
      <c r="B2545"/>
      <c r="I2545"/>
    </row>
    <row r="2546" spans="2:9" x14ac:dyDescent="0.2">
      <c r="B2546"/>
      <c r="I2546"/>
    </row>
    <row r="2547" spans="2:9" x14ac:dyDescent="0.2">
      <c r="B2547"/>
      <c r="I2547"/>
    </row>
    <row r="2548" spans="2:9" x14ac:dyDescent="0.2">
      <c r="B2548"/>
      <c r="I2548"/>
    </row>
    <row r="2549" spans="2:9" x14ac:dyDescent="0.2">
      <c r="B2549"/>
      <c r="I2549"/>
    </row>
    <row r="2550" spans="2:9" x14ac:dyDescent="0.2">
      <c r="B2550"/>
      <c r="I2550"/>
    </row>
    <row r="2551" spans="2:9" x14ac:dyDescent="0.2">
      <c r="B2551"/>
      <c r="I2551"/>
    </row>
    <row r="2552" spans="2:9" x14ac:dyDescent="0.2">
      <c r="B2552"/>
      <c r="I2552"/>
    </row>
    <row r="2553" spans="2:9" x14ac:dyDescent="0.2">
      <c r="B2553"/>
      <c r="I2553"/>
    </row>
    <row r="2554" spans="2:9" x14ac:dyDescent="0.2">
      <c r="B2554"/>
      <c r="I2554"/>
    </row>
    <row r="2555" spans="2:9" x14ac:dyDescent="0.2">
      <c r="B2555"/>
      <c r="I2555"/>
    </row>
    <row r="2556" spans="2:9" x14ac:dyDescent="0.2">
      <c r="B2556"/>
      <c r="I2556"/>
    </row>
    <row r="2557" spans="2:9" x14ac:dyDescent="0.2">
      <c r="B2557"/>
      <c r="I2557"/>
    </row>
    <row r="2558" spans="2:9" x14ac:dyDescent="0.2">
      <c r="B2558"/>
      <c r="I2558"/>
    </row>
    <row r="2559" spans="2:9" x14ac:dyDescent="0.2">
      <c r="B2559"/>
      <c r="I2559"/>
    </row>
    <row r="2560" spans="2:9" x14ac:dyDescent="0.2">
      <c r="B2560"/>
      <c r="I2560"/>
    </row>
    <row r="2561" spans="2:9" x14ac:dyDescent="0.2">
      <c r="B2561"/>
      <c r="I2561"/>
    </row>
    <row r="2562" spans="2:9" x14ac:dyDescent="0.2">
      <c r="B2562"/>
      <c r="I2562"/>
    </row>
    <row r="2563" spans="2:9" x14ac:dyDescent="0.2">
      <c r="B2563"/>
      <c r="I2563"/>
    </row>
    <row r="2564" spans="2:9" x14ac:dyDescent="0.2">
      <c r="B2564"/>
      <c r="I2564"/>
    </row>
    <row r="2565" spans="2:9" x14ac:dyDescent="0.2">
      <c r="B2565"/>
      <c r="I2565"/>
    </row>
    <row r="2566" spans="2:9" x14ac:dyDescent="0.2">
      <c r="B2566"/>
      <c r="I2566"/>
    </row>
    <row r="2567" spans="2:9" x14ac:dyDescent="0.2">
      <c r="B2567"/>
      <c r="I2567"/>
    </row>
    <row r="2568" spans="2:9" x14ac:dyDescent="0.2">
      <c r="B2568"/>
      <c r="I2568"/>
    </row>
    <row r="2569" spans="2:9" x14ac:dyDescent="0.2">
      <c r="B2569"/>
      <c r="I2569"/>
    </row>
    <row r="2570" spans="2:9" x14ac:dyDescent="0.2">
      <c r="B2570"/>
      <c r="I2570"/>
    </row>
    <row r="2571" spans="2:9" x14ac:dyDescent="0.2">
      <c r="B2571"/>
      <c r="I2571"/>
    </row>
    <row r="2572" spans="2:9" x14ac:dyDescent="0.2">
      <c r="B2572"/>
      <c r="I2572"/>
    </row>
    <row r="2573" spans="2:9" x14ac:dyDescent="0.2">
      <c r="B2573"/>
      <c r="I2573"/>
    </row>
    <row r="2574" spans="2:9" x14ac:dyDescent="0.2">
      <c r="B2574"/>
      <c r="I2574"/>
    </row>
    <row r="2575" spans="2:9" x14ac:dyDescent="0.2">
      <c r="B2575"/>
      <c r="I2575"/>
    </row>
    <row r="2576" spans="2:9" x14ac:dyDescent="0.2">
      <c r="B2576"/>
      <c r="I2576"/>
    </row>
    <row r="2577" spans="2:9" x14ac:dyDescent="0.2">
      <c r="B2577"/>
      <c r="I2577"/>
    </row>
    <row r="2578" spans="2:9" x14ac:dyDescent="0.2">
      <c r="B2578"/>
      <c r="I2578"/>
    </row>
    <row r="2579" spans="2:9" x14ac:dyDescent="0.2">
      <c r="B2579"/>
      <c r="I2579"/>
    </row>
    <row r="2580" spans="2:9" x14ac:dyDescent="0.2">
      <c r="B2580"/>
      <c r="I2580"/>
    </row>
    <row r="2581" spans="2:9" x14ac:dyDescent="0.2">
      <c r="B2581"/>
      <c r="I2581"/>
    </row>
    <row r="2582" spans="2:9" x14ac:dyDescent="0.2">
      <c r="B2582"/>
      <c r="I2582"/>
    </row>
    <row r="2583" spans="2:9" x14ac:dyDescent="0.2">
      <c r="B2583"/>
      <c r="I2583"/>
    </row>
    <row r="2584" spans="2:9" x14ac:dyDescent="0.2">
      <c r="B2584"/>
      <c r="I2584"/>
    </row>
    <row r="2585" spans="2:9" x14ac:dyDescent="0.2">
      <c r="B2585"/>
      <c r="I2585"/>
    </row>
    <row r="2586" spans="2:9" x14ac:dyDescent="0.2">
      <c r="B2586"/>
      <c r="I2586"/>
    </row>
    <row r="2587" spans="2:9" x14ac:dyDescent="0.2">
      <c r="B2587"/>
      <c r="I2587"/>
    </row>
    <row r="2588" spans="2:9" x14ac:dyDescent="0.2">
      <c r="B2588"/>
      <c r="I2588"/>
    </row>
    <row r="2589" spans="2:9" x14ac:dyDescent="0.2">
      <c r="B2589"/>
      <c r="I2589"/>
    </row>
    <row r="2590" spans="2:9" x14ac:dyDescent="0.2">
      <c r="B2590"/>
      <c r="I2590"/>
    </row>
    <row r="2591" spans="2:9" x14ac:dyDescent="0.2">
      <c r="B2591"/>
      <c r="I2591"/>
    </row>
    <row r="2592" spans="2:9" x14ac:dyDescent="0.2">
      <c r="B2592"/>
      <c r="I2592"/>
    </row>
    <row r="2593" spans="2:9" x14ac:dyDescent="0.2">
      <c r="B2593"/>
      <c r="I2593"/>
    </row>
    <row r="2594" spans="2:9" x14ac:dyDescent="0.2">
      <c r="B2594"/>
      <c r="I2594"/>
    </row>
    <row r="2595" spans="2:9" x14ac:dyDescent="0.2">
      <c r="B2595"/>
      <c r="I2595"/>
    </row>
    <row r="2596" spans="2:9" x14ac:dyDescent="0.2">
      <c r="B2596"/>
      <c r="I2596"/>
    </row>
    <row r="2597" spans="2:9" x14ac:dyDescent="0.2">
      <c r="B2597"/>
      <c r="I2597"/>
    </row>
    <row r="2598" spans="2:9" x14ac:dyDescent="0.2">
      <c r="B2598"/>
      <c r="I2598"/>
    </row>
    <row r="2599" spans="2:9" x14ac:dyDescent="0.2">
      <c r="B2599"/>
      <c r="I2599"/>
    </row>
    <row r="2600" spans="2:9" x14ac:dyDescent="0.2">
      <c r="B2600"/>
      <c r="I2600"/>
    </row>
    <row r="2601" spans="2:9" x14ac:dyDescent="0.2">
      <c r="B2601"/>
      <c r="I2601"/>
    </row>
    <row r="2602" spans="2:9" x14ac:dyDescent="0.2">
      <c r="B2602"/>
      <c r="I2602"/>
    </row>
    <row r="2603" spans="2:9" x14ac:dyDescent="0.2">
      <c r="B2603"/>
      <c r="I2603"/>
    </row>
    <row r="2604" spans="2:9" x14ac:dyDescent="0.2">
      <c r="B2604"/>
      <c r="I2604"/>
    </row>
    <row r="2605" spans="2:9" x14ac:dyDescent="0.2">
      <c r="B2605"/>
      <c r="I2605"/>
    </row>
    <row r="2606" spans="2:9" x14ac:dyDescent="0.2">
      <c r="B2606"/>
      <c r="I2606"/>
    </row>
    <row r="2607" spans="2:9" x14ac:dyDescent="0.2">
      <c r="B2607"/>
      <c r="I2607"/>
    </row>
    <row r="2608" spans="2:9" x14ac:dyDescent="0.2">
      <c r="B2608"/>
      <c r="I2608"/>
    </row>
    <row r="2609" spans="2:9" x14ac:dyDescent="0.2">
      <c r="B2609"/>
      <c r="I2609"/>
    </row>
    <row r="2610" spans="2:9" x14ac:dyDescent="0.2">
      <c r="B2610"/>
      <c r="I2610"/>
    </row>
    <row r="2611" spans="2:9" x14ac:dyDescent="0.2">
      <c r="B2611"/>
      <c r="I2611"/>
    </row>
    <row r="2612" spans="2:9" x14ac:dyDescent="0.2">
      <c r="B2612"/>
      <c r="I2612"/>
    </row>
    <row r="2613" spans="2:9" x14ac:dyDescent="0.2">
      <c r="B2613"/>
      <c r="I2613"/>
    </row>
    <row r="2614" spans="2:9" x14ac:dyDescent="0.2">
      <c r="B2614"/>
      <c r="I2614"/>
    </row>
    <row r="2615" spans="2:9" x14ac:dyDescent="0.2">
      <c r="B2615"/>
      <c r="I2615"/>
    </row>
    <row r="2616" spans="2:9" x14ac:dyDescent="0.2">
      <c r="B2616"/>
      <c r="I2616"/>
    </row>
    <row r="2617" spans="2:9" x14ac:dyDescent="0.2">
      <c r="B2617"/>
      <c r="I2617"/>
    </row>
    <row r="2618" spans="2:9" x14ac:dyDescent="0.2">
      <c r="B2618"/>
      <c r="I2618"/>
    </row>
    <row r="2619" spans="2:9" x14ac:dyDescent="0.2">
      <c r="B2619"/>
      <c r="I2619"/>
    </row>
    <row r="2620" spans="2:9" x14ac:dyDescent="0.2">
      <c r="B2620"/>
      <c r="I2620"/>
    </row>
    <row r="2621" spans="2:9" x14ac:dyDescent="0.2">
      <c r="B2621"/>
      <c r="I2621"/>
    </row>
    <row r="2622" spans="2:9" x14ac:dyDescent="0.2">
      <c r="B2622"/>
      <c r="I2622"/>
    </row>
    <row r="2623" spans="2:9" x14ac:dyDescent="0.2">
      <c r="B2623"/>
      <c r="I2623"/>
    </row>
    <row r="2624" spans="2:9" x14ac:dyDescent="0.2">
      <c r="B2624"/>
      <c r="I2624"/>
    </row>
    <row r="2625" spans="2:9" x14ac:dyDescent="0.2">
      <c r="B2625"/>
      <c r="I2625"/>
    </row>
    <row r="2626" spans="2:9" x14ac:dyDescent="0.2">
      <c r="B2626"/>
      <c r="I2626"/>
    </row>
    <row r="2627" spans="2:9" x14ac:dyDescent="0.2">
      <c r="B2627"/>
      <c r="I2627"/>
    </row>
    <row r="2628" spans="2:9" x14ac:dyDescent="0.2">
      <c r="B2628"/>
      <c r="I2628"/>
    </row>
    <row r="2629" spans="2:9" x14ac:dyDescent="0.2">
      <c r="B2629"/>
      <c r="I2629"/>
    </row>
    <row r="2630" spans="2:9" x14ac:dyDescent="0.2">
      <c r="B2630"/>
      <c r="I2630"/>
    </row>
    <row r="2631" spans="2:9" x14ac:dyDescent="0.2">
      <c r="B2631"/>
      <c r="I2631"/>
    </row>
    <row r="2632" spans="2:9" x14ac:dyDescent="0.2">
      <c r="B2632"/>
      <c r="I2632"/>
    </row>
    <row r="2633" spans="2:9" x14ac:dyDescent="0.2">
      <c r="B2633"/>
      <c r="I2633"/>
    </row>
    <row r="2634" spans="2:9" x14ac:dyDescent="0.2">
      <c r="B2634"/>
      <c r="I2634"/>
    </row>
    <row r="2635" spans="2:9" x14ac:dyDescent="0.2">
      <c r="B2635"/>
      <c r="I2635"/>
    </row>
    <row r="2636" spans="2:9" x14ac:dyDescent="0.2">
      <c r="B2636"/>
      <c r="I2636"/>
    </row>
    <row r="2637" spans="2:9" x14ac:dyDescent="0.2">
      <c r="B2637"/>
      <c r="I2637"/>
    </row>
    <row r="2638" spans="2:9" x14ac:dyDescent="0.2">
      <c r="B2638"/>
      <c r="I2638"/>
    </row>
    <row r="2639" spans="2:9" x14ac:dyDescent="0.2">
      <c r="B2639"/>
      <c r="I2639"/>
    </row>
    <row r="2640" spans="2:9" x14ac:dyDescent="0.2">
      <c r="B2640"/>
      <c r="I2640"/>
    </row>
    <row r="2641" spans="2:9" x14ac:dyDescent="0.2">
      <c r="B2641"/>
      <c r="I2641"/>
    </row>
    <row r="2642" spans="2:9" x14ac:dyDescent="0.2">
      <c r="B2642"/>
      <c r="I2642"/>
    </row>
    <row r="2643" spans="2:9" x14ac:dyDescent="0.2">
      <c r="B2643"/>
      <c r="I2643"/>
    </row>
    <row r="2644" spans="2:9" x14ac:dyDescent="0.2">
      <c r="B2644"/>
      <c r="I2644"/>
    </row>
    <row r="2645" spans="2:9" x14ac:dyDescent="0.2">
      <c r="B2645"/>
      <c r="I2645"/>
    </row>
    <row r="2646" spans="2:9" x14ac:dyDescent="0.2">
      <c r="B2646"/>
      <c r="I2646"/>
    </row>
    <row r="2647" spans="2:9" x14ac:dyDescent="0.2">
      <c r="B2647"/>
      <c r="I2647"/>
    </row>
    <row r="2648" spans="2:9" x14ac:dyDescent="0.2">
      <c r="B2648"/>
      <c r="I2648"/>
    </row>
    <row r="2649" spans="2:9" x14ac:dyDescent="0.2">
      <c r="B2649"/>
      <c r="I2649"/>
    </row>
    <row r="2650" spans="2:9" x14ac:dyDescent="0.2">
      <c r="B2650"/>
      <c r="I2650"/>
    </row>
    <row r="2651" spans="2:9" x14ac:dyDescent="0.2">
      <c r="B2651"/>
      <c r="I2651"/>
    </row>
    <row r="2652" spans="2:9" x14ac:dyDescent="0.2">
      <c r="B2652"/>
      <c r="I2652"/>
    </row>
    <row r="2653" spans="2:9" x14ac:dyDescent="0.2">
      <c r="B2653"/>
      <c r="I2653"/>
    </row>
    <row r="2654" spans="2:9" x14ac:dyDescent="0.2">
      <c r="B2654"/>
      <c r="I2654"/>
    </row>
    <row r="2655" spans="2:9" x14ac:dyDescent="0.2">
      <c r="B2655"/>
      <c r="I2655"/>
    </row>
    <row r="2656" spans="2:9" x14ac:dyDescent="0.2">
      <c r="B2656"/>
      <c r="I2656"/>
    </row>
    <row r="2657" spans="2:9" x14ac:dyDescent="0.2">
      <c r="B2657"/>
      <c r="I2657"/>
    </row>
    <row r="2658" spans="2:9" x14ac:dyDescent="0.2">
      <c r="B2658"/>
      <c r="I2658"/>
    </row>
    <row r="2659" spans="2:9" x14ac:dyDescent="0.2">
      <c r="B2659"/>
      <c r="I2659"/>
    </row>
    <row r="2660" spans="2:9" x14ac:dyDescent="0.2">
      <c r="B2660"/>
      <c r="I2660"/>
    </row>
    <row r="2661" spans="2:9" x14ac:dyDescent="0.2">
      <c r="B2661"/>
      <c r="I2661"/>
    </row>
    <row r="2662" spans="2:9" x14ac:dyDescent="0.2">
      <c r="B2662"/>
      <c r="I2662"/>
    </row>
    <row r="2663" spans="2:9" x14ac:dyDescent="0.2">
      <c r="B2663"/>
      <c r="I2663"/>
    </row>
    <row r="2664" spans="2:9" x14ac:dyDescent="0.2">
      <c r="B2664"/>
      <c r="I2664"/>
    </row>
    <row r="2665" spans="2:9" x14ac:dyDescent="0.2">
      <c r="B2665"/>
      <c r="I2665"/>
    </row>
    <row r="2666" spans="2:9" x14ac:dyDescent="0.2">
      <c r="B2666"/>
      <c r="I2666"/>
    </row>
    <row r="2667" spans="2:9" x14ac:dyDescent="0.2">
      <c r="B2667"/>
      <c r="I2667"/>
    </row>
    <row r="2668" spans="2:9" x14ac:dyDescent="0.2">
      <c r="B2668"/>
      <c r="I2668"/>
    </row>
    <row r="2669" spans="2:9" x14ac:dyDescent="0.2">
      <c r="B2669"/>
      <c r="I2669"/>
    </row>
    <row r="2670" spans="2:9" x14ac:dyDescent="0.2">
      <c r="B2670"/>
      <c r="I2670"/>
    </row>
    <row r="2671" spans="2:9" x14ac:dyDescent="0.2">
      <c r="B2671"/>
      <c r="I2671"/>
    </row>
    <row r="2672" spans="2:9" x14ac:dyDescent="0.2">
      <c r="B2672"/>
      <c r="I2672"/>
    </row>
    <row r="2673" spans="2:9" x14ac:dyDescent="0.2">
      <c r="B2673"/>
      <c r="I2673"/>
    </row>
    <row r="2674" spans="2:9" x14ac:dyDescent="0.2">
      <c r="B2674"/>
      <c r="I2674"/>
    </row>
    <row r="2675" spans="2:9" x14ac:dyDescent="0.2">
      <c r="B2675"/>
      <c r="I2675"/>
    </row>
    <row r="2676" spans="2:9" x14ac:dyDescent="0.2">
      <c r="B2676"/>
      <c r="I2676"/>
    </row>
    <row r="2677" spans="2:9" x14ac:dyDescent="0.2">
      <c r="B2677"/>
      <c r="I2677"/>
    </row>
    <row r="2678" spans="2:9" x14ac:dyDescent="0.2">
      <c r="B2678"/>
      <c r="I2678"/>
    </row>
    <row r="2679" spans="2:9" x14ac:dyDescent="0.2">
      <c r="B2679"/>
      <c r="I2679"/>
    </row>
    <row r="2680" spans="2:9" x14ac:dyDescent="0.2">
      <c r="B2680"/>
      <c r="I2680"/>
    </row>
    <row r="2681" spans="2:9" x14ac:dyDescent="0.2">
      <c r="B2681"/>
      <c r="I2681"/>
    </row>
    <row r="2682" spans="2:9" x14ac:dyDescent="0.2">
      <c r="B2682"/>
      <c r="I2682"/>
    </row>
    <row r="2683" spans="2:9" x14ac:dyDescent="0.2">
      <c r="B2683"/>
      <c r="I2683"/>
    </row>
    <row r="2684" spans="2:9" x14ac:dyDescent="0.2">
      <c r="B2684"/>
      <c r="I2684"/>
    </row>
    <row r="2685" spans="2:9" x14ac:dyDescent="0.2">
      <c r="B2685"/>
      <c r="I2685"/>
    </row>
    <row r="2686" spans="2:9" x14ac:dyDescent="0.2">
      <c r="B2686"/>
      <c r="I2686"/>
    </row>
    <row r="2687" spans="2:9" x14ac:dyDescent="0.2">
      <c r="B2687"/>
      <c r="I2687"/>
    </row>
    <row r="2688" spans="2:9" x14ac:dyDescent="0.2">
      <c r="B2688"/>
      <c r="I2688"/>
    </row>
    <row r="2689" spans="2:9" x14ac:dyDescent="0.2">
      <c r="B2689"/>
      <c r="I2689"/>
    </row>
    <row r="2690" spans="2:9" x14ac:dyDescent="0.2">
      <c r="B2690"/>
      <c r="I2690"/>
    </row>
    <row r="2691" spans="2:9" x14ac:dyDescent="0.2">
      <c r="B2691"/>
      <c r="I2691"/>
    </row>
    <row r="2692" spans="2:9" x14ac:dyDescent="0.2">
      <c r="B2692"/>
      <c r="I2692"/>
    </row>
    <row r="2693" spans="2:9" x14ac:dyDescent="0.2">
      <c r="B2693"/>
      <c r="I2693"/>
    </row>
    <row r="2694" spans="2:9" x14ac:dyDescent="0.2">
      <c r="B2694"/>
      <c r="I2694"/>
    </row>
    <row r="2695" spans="2:9" x14ac:dyDescent="0.2">
      <c r="B2695"/>
      <c r="I2695"/>
    </row>
    <row r="2696" spans="2:9" x14ac:dyDescent="0.2">
      <c r="B2696"/>
      <c r="I2696"/>
    </row>
    <row r="2697" spans="2:9" x14ac:dyDescent="0.2">
      <c r="B2697"/>
      <c r="I2697"/>
    </row>
    <row r="2698" spans="2:9" x14ac:dyDescent="0.2">
      <c r="B2698"/>
      <c r="I2698"/>
    </row>
    <row r="2699" spans="2:9" x14ac:dyDescent="0.2">
      <c r="B2699"/>
      <c r="I2699"/>
    </row>
    <row r="2700" spans="2:9" x14ac:dyDescent="0.2">
      <c r="B2700"/>
      <c r="I2700"/>
    </row>
    <row r="2701" spans="2:9" x14ac:dyDescent="0.2">
      <c r="B2701"/>
      <c r="I2701"/>
    </row>
    <row r="2702" spans="2:9" x14ac:dyDescent="0.2">
      <c r="B2702"/>
      <c r="I2702"/>
    </row>
    <row r="2703" spans="2:9" x14ac:dyDescent="0.2">
      <c r="B2703"/>
      <c r="I2703"/>
    </row>
    <row r="2704" spans="2:9" x14ac:dyDescent="0.2">
      <c r="B2704"/>
      <c r="I2704"/>
    </row>
    <row r="2705" spans="2:9" x14ac:dyDescent="0.2">
      <c r="B2705"/>
      <c r="I2705"/>
    </row>
    <row r="2706" spans="2:9" x14ac:dyDescent="0.2">
      <c r="B2706"/>
      <c r="I2706"/>
    </row>
    <row r="2707" spans="2:9" x14ac:dyDescent="0.2">
      <c r="B2707"/>
      <c r="I2707"/>
    </row>
    <row r="2708" spans="2:9" x14ac:dyDescent="0.2">
      <c r="B2708"/>
      <c r="I2708"/>
    </row>
    <row r="2709" spans="2:9" x14ac:dyDescent="0.2">
      <c r="B2709"/>
      <c r="I2709"/>
    </row>
    <row r="2710" spans="2:9" x14ac:dyDescent="0.2">
      <c r="B2710"/>
      <c r="I2710"/>
    </row>
    <row r="2711" spans="2:9" x14ac:dyDescent="0.2">
      <c r="B2711"/>
      <c r="I2711"/>
    </row>
    <row r="2712" spans="2:9" x14ac:dyDescent="0.2">
      <c r="B2712"/>
      <c r="I2712"/>
    </row>
    <row r="2713" spans="2:9" x14ac:dyDescent="0.2">
      <c r="B2713"/>
      <c r="I2713"/>
    </row>
    <row r="2714" spans="2:9" x14ac:dyDescent="0.2">
      <c r="B2714"/>
      <c r="I2714"/>
    </row>
    <row r="2715" spans="2:9" x14ac:dyDescent="0.2">
      <c r="B2715"/>
      <c r="I2715"/>
    </row>
    <row r="2716" spans="2:9" x14ac:dyDescent="0.2">
      <c r="B2716"/>
      <c r="I2716"/>
    </row>
    <row r="2717" spans="2:9" x14ac:dyDescent="0.2">
      <c r="B2717"/>
      <c r="I2717"/>
    </row>
    <row r="2718" spans="2:9" x14ac:dyDescent="0.2">
      <c r="B2718"/>
      <c r="I2718"/>
    </row>
    <row r="2719" spans="2:9" x14ac:dyDescent="0.2">
      <c r="B2719"/>
      <c r="I2719"/>
    </row>
    <row r="2720" spans="2:9" x14ac:dyDescent="0.2">
      <c r="B2720"/>
      <c r="I2720"/>
    </row>
    <row r="2721" spans="2:9" x14ac:dyDescent="0.2">
      <c r="B2721"/>
      <c r="I2721"/>
    </row>
    <row r="2722" spans="2:9" x14ac:dyDescent="0.2">
      <c r="B2722"/>
      <c r="I2722"/>
    </row>
    <row r="2723" spans="2:9" x14ac:dyDescent="0.2">
      <c r="B2723"/>
      <c r="I2723"/>
    </row>
    <row r="2724" spans="2:9" x14ac:dyDescent="0.2">
      <c r="B2724"/>
      <c r="I2724"/>
    </row>
    <row r="2725" spans="2:9" x14ac:dyDescent="0.2">
      <c r="B2725"/>
      <c r="I2725"/>
    </row>
    <row r="2726" spans="2:9" x14ac:dyDescent="0.2">
      <c r="B2726"/>
      <c r="I2726"/>
    </row>
    <row r="2727" spans="2:9" x14ac:dyDescent="0.2">
      <c r="B2727"/>
      <c r="I2727"/>
    </row>
    <row r="2728" spans="2:9" x14ac:dyDescent="0.2">
      <c r="B2728"/>
      <c r="I2728"/>
    </row>
    <row r="2729" spans="2:9" x14ac:dyDescent="0.2">
      <c r="B2729"/>
      <c r="I2729"/>
    </row>
    <row r="2730" spans="2:9" x14ac:dyDescent="0.2">
      <c r="B2730"/>
      <c r="I2730"/>
    </row>
    <row r="2731" spans="2:9" x14ac:dyDescent="0.2">
      <c r="B2731"/>
      <c r="I2731"/>
    </row>
    <row r="2732" spans="2:9" x14ac:dyDescent="0.2">
      <c r="B2732"/>
      <c r="I2732"/>
    </row>
    <row r="2733" spans="2:9" x14ac:dyDescent="0.2">
      <c r="B2733"/>
      <c r="I2733"/>
    </row>
    <row r="2734" spans="2:9" x14ac:dyDescent="0.2">
      <c r="B2734"/>
      <c r="I2734"/>
    </row>
    <row r="2735" spans="2:9" x14ac:dyDescent="0.2">
      <c r="B2735"/>
      <c r="I2735"/>
    </row>
    <row r="2736" spans="2:9" x14ac:dyDescent="0.2">
      <c r="B2736"/>
      <c r="I2736"/>
    </row>
    <row r="2737" spans="2:9" x14ac:dyDescent="0.2">
      <c r="B2737"/>
      <c r="I2737"/>
    </row>
    <row r="2738" spans="2:9" x14ac:dyDescent="0.2">
      <c r="B2738"/>
      <c r="I2738"/>
    </row>
    <row r="2739" spans="2:9" x14ac:dyDescent="0.2">
      <c r="B2739"/>
      <c r="I2739"/>
    </row>
    <row r="2740" spans="2:9" x14ac:dyDescent="0.2">
      <c r="B2740"/>
      <c r="I2740"/>
    </row>
    <row r="2741" spans="2:9" x14ac:dyDescent="0.2">
      <c r="B2741"/>
      <c r="I2741"/>
    </row>
    <row r="2742" spans="2:9" x14ac:dyDescent="0.2">
      <c r="B2742"/>
      <c r="I2742"/>
    </row>
    <row r="2743" spans="2:9" x14ac:dyDescent="0.2">
      <c r="B2743"/>
      <c r="I2743"/>
    </row>
    <row r="2744" spans="2:9" x14ac:dyDescent="0.2">
      <c r="B2744"/>
      <c r="I2744"/>
    </row>
    <row r="2745" spans="2:9" x14ac:dyDescent="0.2">
      <c r="B2745"/>
      <c r="I2745"/>
    </row>
    <row r="2746" spans="2:9" x14ac:dyDescent="0.2">
      <c r="B2746"/>
      <c r="I2746"/>
    </row>
    <row r="2747" spans="2:9" x14ac:dyDescent="0.2">
      <c r="B2747"/>
      <c r="I2747"/>
    </row>
    <row r="2748" spans="2:9" x14ac:dyDescent="0.2">
      <c r="B2748"/>
      <c r="I2748"/>
    </row>
    <row r="2749" spans="2:9" x14ac:dyDescent="0.2">
      <c r="B2749"/>
      <c r="I2749"/>
    </row>
    <row r="2750" spans="2:9" x14ac:dyDescent="0.2">
      <c r="B2750"/>
      <c r="I2750"/>
    </row>
    <row r="2751" spans="2:9" x14ac:dyDescent="0.2">
      <c r="B2751"/>
      <c r="I2751"/>
    </row>
    <row r="2752" spans="2:9" x14ac:dyDescent="0.2">
      <c r="B2752"/>
      <c r="I2752"/>
    </row>
    <row r="2753" spans="2:9" x14ac:dyDescent="0.2">
      <c r="B2753"/>
      <c r="I2753"/>
    </row>
    <row r="2754" spans="2:9" x14ac:dyDescent="0.2">
      <c r="B2754"/>
      <c r="I2754"/>
    </row>
    <row r="2755" spans="2:9" x14ac:dyDescent="0.2">
      <c r="B2755"/>
      <c r="I2755"/>
    </row>
    <row r="2756" spans="2:9" x14ac:dyDescent="0.2">
      <c r="B2756"/>
      <c r="I2756"/>
    </row>
    <row r="2757" spans="2:9" x14ac:dyDescent="0.2">
      <c r="B2757"/>
      <c r="I2757"/>
    </row>
    <row r="2758" spans="2:9" x14ac:dyDescent="0.2">
      <c r="B2758"/>
      <c r="I2758"/>
    </row>
    <row r="2759" spans="2:9" x14ac:dyDescent="0.2">
      <c r="B2759"/>
      <c r="I2759"/>
    </row>
    <row r="2760" spans="2:9" x14ac:dyDescent="0.2">
      <c r="B2760"/>
      <c r="I2760"/>
    </row>
    <row r="2761" spans="2:9" x14ac:dyDescent="0.2">
      <c r="B2761"/>
      <c r="I2761"/>
    </row>
    <row r="2762" spans="2:9" x14ac:dyDescent="0.2">
      <c r="B2762"/>
      <c r="I2762"/>
    </row>
    <row r="2763" spans="2:9" x14ac:dyDescent="0.2">
      <c r="B2763"/>
      <c r="I2763"/>
    </row>
    <row r="2764" spans="2:9" x14ac:dyDescent="0.2">
      <c r="B2764"/>
      <c r="I2764"/>
    </row>
    <row r="2765" spans="2:9" x14ac:dyDescent="0.2">
      <c r="B2765"/>
      <c r="I2765"/>
    </row>
    <row r="2766" spans="2:9" x14ac:dyDescent="0.2">
      <c r="B2766"/>
      <c r="I2766"/>
    </row>
    <row r="2767" spans="2:9" x14ac:dyDescent="0.2">
      <c r="B2767"/>
      <c r="I2767"/>
    </row>
    <row r="2768" spans="2:9" x14ac:dyDescent="0.2">
      <c r="B2768"/>
      <c r="I2768"/>
    </row>
    <row r="2769" spans="2:9" x14ac:dyDescent="0.2">
      <c r="B2769"/>
      <c r="I2769"/>
    </row>
    <row r="2770" spans="2:9" x14ac:dyDescent="0.2">
      <c r="B2770"/>
      <c r="I2770"/>
    </row>
    <row r="2771" spans="2:9" x14ac:dyDescent="0.2">
      <c r="B2771"/>
      <c r="I2771"/>
    </row>
    <row r="2772" spans="2:9" x14ac:dyDescent="0.2">
      <c r="B2772"/>
      <c r="I2772"/>
    </row>
    <row r="2773" spans="2:9" x14ac:dyDescent="0.2">
      <c r="B2773"/>
      <c r="I2773"/>
    </row>
    <row r="2774" spans="2:9" x14ac:dyDescent="0.2">
      <c r="B2774"/>
      <c r="I2774"/>
    </row>
    <row r="2775" spans="2:9" x14ac:dyDescent="0.2">
      <c r="B2775"/>
      <c r="I2775"/>
    </row>
    <row r="2776" spans="2:9" x14ac:dyDescent="0.2">
      <c r="B2776"/>
      <c r="I2776"/>
    </row>
    <row r="2777" spans="2:9" x14ac:dyDescent="0.2">
      <c r="B2777"/>
      <c r="I2777"/>
    </row>
    <row r="2778" spans="2:9" x14ac:dyDescent="0.2">
      <c r="B2778"/>
      <c r="I2778"/>
    </row>
    <row r="2779" spans="2:9" x14ac:dyDescent="0.2">
      <c r="B2779"/>
      <c r="I2779"/>
    </row>
    <row r="2780" spans="2:9" x14ac:dyDescent="0.2">
      <c r="B2780"/>
      <c r="I2780"/>
    </row>
    <row r="2781" spans="2:9" x14ac:dyDescent="0.2">
      <c r="B2781"/>
      <c r="I2781"/>
    </row>
    <row r="2782" spans="2:9" x14ac:dyDescent="0.2">
      <c r="B2782"/>
      <c r="I2782"/>
    </row>
    <row r="2783" spans="2:9" x14ac:dyDescent="0.2">
      <c r="B2783"/>
      <c r="I2783"/>
    </row>
    <row r="2784" spans="2:9" x14ac:dyDescent="0.2">
      <c r="B2784"/>
      <c r="I2784"/>
    </row>
    <row r="2785" spans="2:9" x14ac:dyDescent="0.2">
      <c r="B2785"/>
      <c r="I2785"/>
    </row>
    <row r="2786" spans="2:9" x14ac:dyDescent="0.2">
      <c r="B2786"/>
      <c r="I2786"/>
    </row>
    <row r="2787" spans="2:9" x14ac:dyDescent="0.2">
      <c r="B2787"/>
      <c r="I2787"/>
    </row>
    <row r="2788" spans="2:9" x14ac:dyDescent="0.2">
      <c r="B2788"/>
      <c r="I2788"/>
    </row>
    <row r="2789" spans="2:9" x14ac:dyDescent="0.2">
      <c r="B2789"/>
      <c r="I2789"/>
    </row>
    <row r="2790" spans="2:9" x14ac:dyDescent="0.2">
      <c r="B2790"/>
      <c r="I2790"/>
    </row>
    <row r="2791" spans="2:9" x14ac:dyDescent="0.2">
      <c r="B2791"/>
      <c r="I2791"/>
    </row>
    <row r="2792" spans="2:9" x14ac:dyDescent="0.2">
      <c r="B2792"/>
      <c r="I2792"/>
    </row>
    <row r="2793" spans="2:9" x14ac:dyDescent="0.2">
      <c r="B2793"/>
      <c r="I2793"/>
    </row>
    <row r="2794" spans="2:9" x14ac:dyDescent="0.2">
      <c r="B2794"/>
      <c r="I2794"/>
    </row>
    <row r="2795" spans="2:9" x14ac:dyDescent="0.2">
      <c r="B2795"/>
      <c r="I2795"/>
    </row>
    <row r="2796" spans="2:9" x14ac:dyDescent="0.2">
      <c r="B2796"/>
      <c r="I2796"/>
    </row>
    <row r="2797" spans="2:9" x14ac:dyDescent="0.2">
      <c r="B2797"/>
      <c r="I2797"/>
    </row>
    <row r="2798" spans="2:9" x14ac:dyDescent="0.2">
      <c r="B2798"/>
      <c r="I2798"/>
    </row>
    <row r="2799" spans="2:9" x14ac:dyDescent="0.2">
      <c r="B2799"/>
      <c r="I2799"/>
    </row>
    <row r="2800" spans="2:9" x14ac:dyDescent="0.2">
      <c r="B2800"/>
      <c r="I2800"/>
    </row>
    <row r="2801" spans="2:9" x14ac:dyDescent="0.2">
      <c r="B2801"/>
      <c r="I2801"/>
    </row>
    <row r="2802" spans="2:9" x14ac:dyDescent="0.2">
      <c r="B2802"/>
      <c r="I2802"/>
    </row>
    <row r="2803" spans="2:9" x14ac:dyDescent="0.2">
      <c r="B2803"/>
      <c r="I2803"/>
    </row>
    <row r="2804" spans="2:9" x14ac:dyDescent="0.2">
      <c r="B2804"/>
      <c r="I2804"/>
    </row>
    <row r="2805" spans="2:9" x14ac:dyDescent="0.2">
      <c r="B2805"/>
      <c r="I2805"/>
    </row>
    <row r="2806" spans="2:9" x14ac:dyDescent="0.2">
      <c r="B2806"/>
      <c r="I2806"/>
    </row>
    <row r="2807" spans="2:9" x14ac:dyDescent="0.2">
      <c r="B2807"/>
      <c r="I2807"/>
    </row>
    <row r="2808" spans="2:9" x14ac:dyDescent="0.2">
      <c r="B2808"/>
      <c r="I2808"/>
    </row>
    <row r="2809" spans="2:9" x14ac:dyDescent="0.2">
      <c r="B2809"/>
      <c r="I2809"/>
    </row>
    <row r="2810" spans="2:9" x14ac:dyDescent="0.2">
      <c r="B2810"/>
      <c r="I2810"/>
    </row>
    <row r="2811" spans="2:9" x14ac:dyDescent="0.2">
      <c r="B2811"/>
      <c r="I2811"/>
    </row>
    <row r="2812" spans="2:9" x14ac:dyDescent="0.2">
      <c r="B2812"/>
      <c r="I2812"/>
    </row>
    <row r="2813" spans="2:9" x14ac:dyDescent="0.2">
      <c r="B2813"/>
      <c r="I2813"/>
    </row>
    <row r="2814" spans="2:9" x14ac:dyDescent="0.2">
      <c r="B2814"/>
      <c r="I2814"/>
    </row>
    <row r="2815" spans="2:9" x14ac:dyDescent="0.2">
      <c r="B2815"/>
      <c r="I2815"/>
    </row>
    <row r="2816" spans="2:9" x14ac:dyDescent="0.2">
      <c r="B2816"/>
      <c r="I2816"/>
    </row>
    <row r="2817" spans="2:9" x14ac:dyDescent="0.2">
      <c r="B2817"/>
      <c r="I2817"/>
    </row>
    <row r="2818" spans="2:9" x14ac:dyDescent="0.2">
      <c r="B2818"/>
      <c r="I2818"/>
    </row>
    <row r="2819" spans="2:9" x14ac:dyDescent="0.2">
      <c r="B2819"/>
      <c r="I2819"/>
    </row>
    <row r="2820" spans="2:9" x14ac:dyDescent="0.2">
      <c r="B2820"/>
      <c r="I2820"/>
    </row>
    <row r="2821" spans="2:9" x14ac:dyDescent="0.2">
      <c r="B2821"/>
      <c r="I2821"/>
    </row>
    <row r="2822" spans="2:9" x14ac:dyDescent="0.2">
      <c r="B2822"/>
      <c r="I2822"/>
    </row>
    <row r="2823" spans="2:9" x14ac:dyDescent="0.2">
      <c r="B2823"/>
      <c r="I2823"/>
    </row>
    <row r="2824" spans="2:9" x14ac:dyDescent="0.2">
      <c r="B2824"/>
      <c r="I2824"/>
    </row>
    <row r="2825" spans="2:9" x14ac:dyDescent="0.2">
      <c r="B2825"/>
      <c r="I2825"/>
    </row>
    <row r="2826" spans="2:9" x14ac:dyDescent="0.2">
      <c r="B2826"/>
      <c r="I2826"/>
    </row>
    <row r="2827" spans="2:9" x14ac:dyDescent="0.2">
      <c r="B2827"/>
      <c r="I2827"/>
    </row>
    <row r="2828" spans="2:9" x14ac:dyDescent="0.2">
      <c r="B2828"/>
      <c r="I2828"/>
    </row>
    <row r="2829" spans="2:9" x14ac:dyDescent="0.2">
      <c r="B2829"/>
      <c r="I2829"/>
    </row>
    <row r="2830" spans="2:9" x14ac:dyDescent="0.2">
      <c r="B2830"/>
      <c r="I2830"/>
    </row>
    <row r="2831" spans="2:9" x14ac:dyDescent="0.2">
      <c r="B2831"/>
      <c r="I2831"/>
    </row>
    <row r="2832" spans="2:9" x14ac:dyDescent="0.2">
      <c r="B2832"/>
      <c r="I2832"/>
    </row>
    <row r="2833" spans="2:9" x14ac:dyDescent="0.2">
      <c r="B2833"/>
      <c r="I2833"/>
    </row>
    <row r="2834" spans="2:9" x14ac:dyDescent="0.2">
      <c r="B2834"/>
      <c r="I2834"/>
    </row>
    <row r="2835" spans="2:9" x14ac:dyDescent="0.2">
      <c r="B2835"/>
      <c r="I2835"/>
    </row>
    <row r="2836" spans="2:9" x14ac:dyDescent="0.2">
      <c r="B2836"/>
      <c r="I2836"/>
    </row>
    <row r="2837" spans="2:9" x14ac:dyDescent="0.2">
      <c r="B2837"/>
      <c r="I2837"/>
    </row>
    <row r="2838" spans="2:9" x14ac:dyDescent="0.2">
      <c r="B2838"/>
      <c r="I2838"/>
    </row>
    <row r="2839" spans="2:9" x14ac:dyDescent="0.2">
      <c r="B2839"/>
      <c r="I2839"/>
    </row>
    <row r="2840" spans="2:9" x14ac:dyDescent="0.2">
      <c r="B2840"/>
      <c r="I2840"/>
    </row>
    <row r="2841" spans="2:9" x14ac:dyDescent="0.2">
      <c r="B2841"/>
      <c r="I2841"/>
    </row>
    <row r="2842" spans="2:9" x14ac:dyDescent="0.2">
      <c r="B2842"/>
      <c r="I2842"/>
    </row>
    <row r="2843" spans="2:9" x14ac:dyDescent="0.2">
      <c r="B2843"/>
      <c r="I2843"/>
    </row>
    <row r="2844" spans="2:9" x14ac:dyDescent="0.2">
      <c r="B2844"/>
      <c r="I2844"/>
    </row>
    <row r="2845" spans="2:9" x14ac:dyDescent="0.2">
      <c r="B2845"/>
      <c r="I2845"/>
    </row>
    <row r="2846" spans="2:9" x14ac:dyDescent="0.2">
      <c r="B2846"/>
      <c r="I2846"/>
    </row>
    <row r="2847" spans="2:9" x14ac:dyDescent="0.2">
      <c r="B2847"/>
      <c r="I2847"/>
    </row>
    <row r="2848" spans="2:9" x14ac:dyDescent="0.2">
      <c r="B2848"/>
      <c r="I2848"/>
    </row>
    <row r="2849" spans="2:9" x14ac:dyDescent="0.2">
      <c r="B2849"/>
      <c r="I2849"/>
    </row>
    <row r="2850" spans="2:9" x14ac:dyDescent="0.2">
      <c r="B2850"/>
      <c r="I2850"/>
    </row>
    <row r="2851" spans="2:9" x14ac:dyDescent="0.2">
      <c r="B2851"/>
      <c r="I2851"/>
    </row>
    <row r="2852" spans="2:9" x14ac:dyDescent="0.2">
      <c r="B2852"/>
      <c r="I2852"/>
    </row>
    <row r="2853" spans="2:9" x14ac:dyDescent="0.2">
      <c r="B2853"/>
      <c r="I2853"/>
    </row>
    <row r="2854" spans="2:9" x14ac:dyDescent="0.2">
      <c r="B2854"/>
      <c r="I2854"/>
    </row>
    <row r="2855" spans="2:9" x14ac:dyDescent="0.2">
      <c r="B2855"/>
      <c r="I2855"/>
    </row>
    <row r="2856" spans="2:9" x14ac:dyDescent="0.2">
      <c r="B2856"/>
      <c r="I2856"/>
    </row>
    <row r="2857" spans="2:9" x14ac:dyDescent="0.2">
      <c r="B2857"/>
      <c r="I2857"/>
    </row>
    <row r="2858" spans="2:9" x14ac:dyDescent="0.2">
      <c r="B2858"/>
      <c r="I2858"/>
    </row>
    <row r="2859" spans="2:9" x14ac:dyDescent="0.2">
      <c r="B2859"/>
      <c r="I2859"/>
    </row>
    <row r="2860" spans="2:9" x14ac:dyDescent="0.2">
      <c r="B2860"/>
      <c r="I2860"/>
    </row>
    <row r="2861" spans="2:9" x14ac:dyDescent="0.2">
      <c r="B2861"/>
      <c r="I2861"/>
    </row>
    <row r="2862" spans="2:9" x14ac:dyDescent="0.2">
      <c r="B2862"/>
      <c r="I2862"/>
    </row>
    <row r="2863" spans="2:9" x14ac:dyDescent="0.2">
      <c r="B2863"/>
      <c r="I2863"/>
    </row>
    <row r="2864" spans="2:9" x14ac:dyDescent="0.2">
      <c r="B2864"/>
      <c r="I2864"/>
    </row>
    <row r="2865" spans="2:9" x14ac:dyDescent="0.2">
      <c r="B2865"/>
      <c r="I2865"/>
    </row>
    <row r="2866" spans="2:9" x14ac:dyDescent="0.2">
      <c r="B2866"/>
      <c r="I2866"/>
    </row>
    <row r="2867" spans="2:9" x14ac:dyDescent="0.2">
      <c r="B2867"/>
      <c r="I2867"/>
    </row>
    <row r="2868" spans="2:9" x14ac:dyDescent="0.2">
      <c r="B2868"/>
      <c r="I2868"/>
    </row>
    <row r="2869" spans="2:9" x14ac:dyDescent="0.2">
      <c r="B2869"/>
      <c r="I2869"/>
    </row>
    <row r="2870" spans="2:9" x14ac:dyDescent="0.2">
      <c r="B2870"/>
      <c r="I2870"/>
    </row>
    <row r="2871" spans="2:9" x14ac:dyDescent="0.2">
      <c r="B2871"/>
      <c r="I2871"/>
    </row>
    <row r="2872" spans="2:9" x14ac:dyDescent="0.2">
      <c r="B2872"/>
      <c r="I2872"/>
    </row>
    <row r="2873" spans="2:9" x14ac:dyDescent="0.2">
      <c r="B2873"/>
      <c r="I2873"/>
    </row>
    <row r="2874" spans="2:9" x14ac:dyDescent="0.2">
      <c r="B2874"/>
      <c r="I2874"/>
    </row>
    <row r="2875" spans="2:9" x14ac:dyDescent="0.2">
      <c r="B2875"/>
      <c r="I2875"/>
    </row>
    <row r="2876" spans="2:9" x14ac:dyDescent="0.2">
      <c r="B2876"/>
      <c r="I2876"/>
    </row>
    <row r="2877" spans="2:9" x14ac:dyDescent="0.2">
      <c r="B2877"/>
      <c r="I2877"/>
    </row>
    <row r="2878" spans="2:9" x14ac:dyDescent="0.2">
      <c r="B2878"/>
      <c r="I2878"/>
    </row>
    <row r="2879" spans="2:9" x14ac:dyDescent="0.2">
      <c r="B2879"/>
      <c r="I2879"/>
    </row>
    <row r="2880" spans="2:9" x14ac:dyDescent="0.2">
      <c r="B2880"/>
      <c r="I2880"/>
    </row>
    <row r="2881" spans="2:9" x14ac:dyDescent="0.2">
      <c r="B2881"/>
      <c r="I2881"/>
    </row>
    <row r="2882" spans="2:9" x14ac:dyDescent="0.2">
      <c r="B2882"/>
      <c r="I2882"/>
    </row>
    <row r="2883" spans="2:9" x14ac:dyDescent="0.2">
      <c r="B2883"/>
      <c r="I2883"/>
    </row>
    <row r="2884" spans="2:9" x14ac:dyDescent="0.2">
      <c r="B2884"/>
      <c r="I2884"/>
    </row>
    <row r="2885" spans="2:9" x14ac:dyDescent="0.2">
      <c r="B2885"/>
      <c r="I2885"/>
    </row>
    <row r="2886" spans="2:9" x14ac:dyDescent="0.2">
      <c r="B2886"/>
      <c r="I2886"/>
    </row>
    <row r="2887" spans="2:9" x14ac:dyDescent="0.2">
      <c r="B2887"/>
      <c r="I2887"/>
    </row>
    <row r="2888" spans="2:9" x14ac:dyDescent="0.2">
      <c r="B2888"/>
      <c r="I2888"/>
    </row>
    <row r="2889" spans="2:9" x14ac:dyDescent="0.2">
      <c r="B2889"/>
      <c r="I2889"/>
    </row>
    <row r="2890" spans="2:9" x14ac:dyDescent="0.2">
      <c r="B2890"/>
      <c r="I2890"/>
    </row>
    <row r="2891" spans="2:9" x14ac:dyDescent="0.2">
      <c r="B2891"/>
      <c r="I2891"/>
    </row>
    <row r="2892" spans="2:9" x14ac:dyDescent="0.2">
      <c r="B2892"/>
      <c r="I2892"/>
    </row>
    <row r="2893" spans="2:9" x14ac:dyDescent="0.2">
      <c r="B2893"/>
      <c r="I2893"/>
    </row>
    <row r="2894" spans="2:9" x14ac:dyDescent="0.2">
      <c r="B2894"/>
      <c r="I2894"/>
    </row>
    <row r="2895" spans="2:9" x14ac:dyDescent="0.2">
      <c r="B2895"/>
      <c r="I2895"/>
    </row>
    <row r="2896" spans="2:9" x14ac:dyDescent="0.2">
      <c r="B2896"/>
      <c r="I2896"/>
    </row>
    <row r="2897" spans="2:9" x14ac:dyDescent="0.2">
      <c r="B2897"/>
      <c r="I2897"/>
    </row>
    <row r="2898" spans="2:9" x14ac:dyDescent="0.2">
      <c r="B2898"/>
      <c r="I2898"/>
    </row>
    <row r="2899" spans="2:9" x14ac:dyDescent="0.2">
      <c r="B2899"/>
      <c r="I2899"/>
    </row>
    <row r="2900" spans="2:9" x14ac:dyDescent="0.2">
      <c r="B2900"/>
      <c r="I2900"/>
    </row>
    <row r="2901" spans="2:9" x14ac:dyDescent="0.2">
      <c r="B2901"/>
      <c r="I2901"/>
    </row>
    <row r="2902" spans="2:9" x14ac:dyDescent="0.2">
      <c r="B2902"/>
      <c r="I2902"/>
    </row>
    <row r="2903" spans="2:9" x14ac:dyDescent="0.2">
      <c r="B2903"/>
      <c r="I2903"/>
    </row>
    <row r="2904" spans="2:9" x14ac:dyDescent="0.2">
      <c r="B2904"/>
      <c r="I2904"/>
    </row>
    <row r="2905" spans="2:9" x14ac:dyDescent="0.2">
      <c r="B2905"/>
      <c r="I2905"/>
    </row>
    <row r="2906" spans="2:9" x14ac:dyDescent="0.2">
      <c r="B2906"/>
      <c r="I2906"/>
    </row>
    <row r="2907" spans="2:9" x14ac:dyDescent="0.2">
      <c r="B2907"/>
      <c r="I2907"/>
    </row>
    <row r="2908" spans="2:9" x14ac:dyDescent="0.2">
      <c r="B2908"/>
      <c r="I2908"/>
    </row>
    <row r="2909" spans="2:9" x14ac:dyDescent="0.2">
      <c r="B2909"/>
      <c r="I2909"/>
    </row>
    <row r="2910" spans="2:9" x14ac:dyDescent="0.2">
      <c r="B2910"/>
      <c r="I2910"/>
    </row>
    <row r="2911" spans="2:9" x14ac:dyDescent="0.2">
      <c r="B2911"/>
      <c r="I2911"/>
    </row>
    <row r="2912" spans="2:9" x14ac:dyDescent="0.2">
      <c r="B2912"/>
      <c r="I2912"/>
    </row>
    <row r="2913" spans="2:9" x14ac:dyDescent="0.2">
      <c r="B2913"/>
      <c r="I2913"/>
    </row>
    <row r="2914" spans="2:9" x14ac:dyDescent="0.2">
      <c r="B2914"/>
      <c r="I2914"/>
    </row>
    <row r="2915" spans="2:9" x14ac:dyDescent="0.2">
      <c r="B2915"/>
      <c r="I2915"/>
    </row>
    <row r="2916" spans="2:9" x14ac:dyDescent="0.2">
      <c r="B2916"/>
      <c r="I2916"/>
    </row>
    <row r="2917" spans="2:9" x14ac:dyDescent="0.2">
      <c r="B2917"/>
      <c r="I2917"/>
    </row>
    <row r="2918" spans="2:9" x14ac:dyDescent="0.2">
      <c r="B2918"/>
      <c r="I2918"/>
    </row>
    <row r="2919" spans="2:9" x14ac:dyDescent="0.2">
      <c r="B2919"/>
      <c r="I2919"/>
    </row>
    <row r="2920" spans="2:9" x14ac:dyDescent="0.2">
      <c r="B2920"/>
      <c r="I2920"/>
    </row>
    <row r="2921" spans="2:9" x14ac:dyDescent="0.2">
      <c r="B2921"/>
      <c r="I2921"/>
    </row>
    <row r="2922" spans="2:9" x14ac:dyDescent="0.2">
      <c r="B2922"/>
      <c r="I2922"/>
    </row>
    <row r="2923" spans="2:9" x14ac:dyDescent="0.2">
      <c r="B2923"/>
      <c r="I2923"/>
    </row>
    <row r="2924" spans="2:9" x14ac:dyDescent="0.2">
      <c r="B2924"/>
      <c r="I2924"/>
    </row>
    <row r="2925" spans="2:9" x14ac:dyDescent="0.2">
      <c r="B2925"/>
      <c r="I2925"/>
    </row>
    <row r="2926" spans="2:9" x14ac:dyDescent="0.2">
      <c r="B2926"/>
      <c r="I2926"/>
    </row>
    <row r="2927" spans="2:9" x14ac:dyDescent="0.2">
      <c r="B2927"/>
      <c r="I2927"/>
    </row>
    <row r="2928" spans="2:9" x14ac:dyDescent="0.2">
      <c r="B2928"/>
      <c r="I2928"/>
    </row>
    <row r="2929" spans="2:9" x14ac:dyDescent="0.2">
      <c r="B2929"/>
      <c r="I2929"/>
    </row>
    <row r="2930" spans="2:9" x14ac:dyDescent="0.2">
      <c r="B2930"/>
      <c r="I2930"/>
    </row>
    <row r="2931" spans="2:9" x14ac:dyDescent="0.2">
      <c r="B2931"/>
      <c r="I2931"/>
    </row>
    <row r="2932" spans="2:9" x14ac:dyDescent="0.2">
      <c r="B2932"/>
      <c r="I2932"/>
    </row>
    <row r="2933" spans="2:9" x14ac:dyDescent="0.2">
      <c r="B2933"/>
      <c r="I2933"/>
    </row>
    <row r="2934" spans="2:9" x14ac:dyDescent="0.2">
      <c r="B2934"/>
      <c r="I2934"/>
    </row>
    <row r="2935" spans="2:9" x14ac:dyDescent="0.2">
      <c r="B2935"/>
      <c r="I2935"/>
    </row>
    <row r="2936" spans="2:9" x14ac:dyDescent="0.2">
      <c r="B2936"/>
      <c r="I2936"/>
    </row>
    <row r="2937" spans="2:9" x14ac:dyDescent="0.2">
      <c r="B2937"/>
      <c r="I2937"/>
    </row>
    <row r="2938" spans="2:9" x14ac:dyDescent="0.2">
      <c r="B2938"/>
      <c r="I2938"/>
    </row>
    <row r="2939" spans="2:9" x14ac:dyDescent="0.2">
      <c r="B2939"/>
      <c r="I2939"/>
    </row>
    <row r="2940" spans="2:9" x14ac:dyDescent="0.2">
      <c r="B2940"/>
      <c r="I2940"/>
    </row>
    <row r="2941" spans="2:9" x14ac:dyDescent="0.2">
      <c r="B2941"/>
      <c r="I2941"/>
    </row>
    <row r="2942" spans="2:9" x14ac:dyDescent="0.2">
      <c r="B2942"/>
      <c r="I2942"/>
    </row>
    <row r="2943" spans="2:9" x14ac:dyDescent="0.2">
      <c r="B2943"/>
      <c r="I2943"/>
    </row>
    <row r="2944" spans="2:9" x14ac:dyDescent="0.2">
      <c r="B2944"/>
      <c r="I2944"/>
    </row>
    <row r="2945" spans="2:9" x14ac:dyDescent="0.2">
      <c r="B2945"/>
      <c r="I2945"/>
    </row>
    <row r="2946" spans="2:9" x14ac:dyDescent="0.2">
      <c r="B2946"/>
      <c r="I2946"/>
    </row>
    <row r="2947" spans="2:9" x14ac:dyDescent="0.2">
      <c r="B2947"/>
      <c r="I2947"/>
    </row>
    <row r="2948" spans="2:9" x14ac:dyDescent="0.2">
      <c r="B2948"/>
      <c r="I2948"/>
    </row>
    <row r="2949" spans="2:9" x14ac:dyDescent="0.2">
      <c r="B2949"/>
      <c r="I2949"/>
    </row>
    <row r="2950" spans="2:9" x14ac:dyDescent="0.2">
      <c r="B2950"/>
      <c r="I2950"/>
    </row>
    <row r="2951" spans="2:9" x14ac:dyDescent="0.2">
      <c r="B2951"/>
      <c r="I2951"/>
    </row>
    <row r="2952" spans="2:9" x14ac:dyDescent="0.2">
      <c r="B2952"/>
      <c r="I2952"/>
    </row>
    <row r="2953" spans="2:9" x14ac:dyDescent="0.2">
      <c r="B2953"/>
      <c r="I2953"/>
    </row>
    <row r="2954" spans="2:9" x14ac:dyDescent="0.2">
      <c r="B2954"/>
      <c r="I2954"/>
    </row>
    <row r="2955" spans="2:9" x14ac:dyDescent="0.2">
      <c r="B2955"/>
      <c r="I2955"/>
    </row>
    <row r="2956" spans="2:9" x14ac:dyDescent="0.2">
      <c r="B2956"/>
      <c r="I2956"/>
    </row>
    <row r="2957" spans="2:9" x14ac:dyDescent="0.2">
      <c r="B2957"/>
      <c r="I2957"/>
    </row>
    <row r="2958" spans="2:9" x14ac:dyDescent="0.2">
      <c r="B2958"/>
      <c r="I2958"/>
    </row>
    <row r="2959" spans="2:9" x14ac:dyDescent="0.2">
      <c r="B2959"/>
      <c r="I2959"/>
    </row>
    <row r="2960" spans="2:9" x14ac:dyDescent="0.2">
      <c r="B2960"/>
      <c r="I2960"/>
    </row>
    <row r="2961" spans="2:9" x14ac:dyDescent="0.2">
      <c r="B2961"/>
      <c r="I2961"/>
    </row>
    <row r="2962" spans="2:9" x14ac:dyDescent="0.2">
      <c r="B2962"/>
      <c r="I2962"/>
    </row>
    <row r="2963" spans="2:9" x14ac:dyDescent="0.2">
      <c r="B2963"/>
      <c r="I2963"/>
    </row>
    <row r="2964" spans="2:9" x14ac:dyDescent="0.2">
      <c r="B2964"/>
      <c r="I2964"/>
    </row>
    <row r="2965" spans="2:9" x14ac:dyDescent="0.2">
      <c r="B2965"/>
      <c r="I2965"/>
    </row>
    <row r="2966" spans="2:9" x14ac:dyDescent="0.2">
      <c r="B2966"/>
      <c r="I2966"/>
    </row>
    <row r="2967" spans="2:9" x14ac:dyDescent="0.2">
      <c r="B2967"/>
      <c r="I2967"/>
    </row>
    <row r="2968" spans="2:9" x14ac:dyDescent="0.2">
      <c r="B2968"/>
      <c r="I2968"/>
    </row>
    <row r="2969" spans="2:9" x14ac:dyDescent="0.2">
      <c r="B2969"/>
      <c r="I2969"/>
    </row>
    <row r="2970" spans="2:9" x14ac:dyDescent="0.2">
      <c r="B2970"/>
      <c r="I2970"/>
    </row>
    <row r="2971" spans="2:9" x14ac:dyDescent="0.2">
      <c r="B2971"/>
      <c r="I2971"/>
    </row>
    <row r="2972" spans="2:9" x14ac:dyDescent="0.2">
      <c r="B2972"/>
      <c r="I2972"/>
    </row>
    <row r="2973" spans="2:9" x14ac:dyDescent="0.2">
      <c r="B2973"/>
      <c r="I2973"/>
    </row>
    <row r="2974" spans="2:9" x14ac:dyDescent="0.2">
      <c r="B2974"/>
      <c r="I2974"/>
    </row>
    <row r="2975" spans="2:9" x14ac:dyDescent="0.2">
      <c r="B2975"/>
      <c r="I2975"/>
    </row>
    <row r="2976" spans="2:9" x14ac:dyDescent="0.2">
      <c r="B2976"/>
      <c r="I2976"/>
    </row>
    <row r="2977" spans="2:9" x14ac:dyDescent="0.2">
      <c r="B2977"/>
      <c r="I2977"/>
    </row>
    <row r="2978" spans="2:9" x14ac:dyDescent="0.2">
      <c r="B2978"/>
      <c r="I2978"/>
    </row>
    <row r="2979" spans="2:9" x14ac:dyDescent="0.2">
      <c r="B2979"/>
      <c r="I2979"/>
    </row>
    <row r="2980" spans="2:9" x14ac:dyDescent="0.2">
      <c r="B2980"/>
      <c r="I2980"/>
    </row>
    <row r="2981" spans="2:9" x14ac:dyDescent="0.2">
      <c r="B2981"/>
      <c r="I2981"/>
    </row>
    <row r="2982" spans="2:9" x14ac:dyDescent="0.2">
      <c r="B2982"/>
      <c r="I2982"/>
    </row>
    <row r="2983" spans="2:9" x14ac:dyDescent="0.2">
      <c r="B2983"/>
      <c r="I2983"/>
    </row>
    <row r="2984" spans="2:9" x14ac:dyDescent="0.2">
      <c r="B2984"/>
      <c r="I2984"/>
    </row>
    <row r="2985" spans="2:9" x14ac:dyDescent="0.2">
      <c r="B2985"/>
      <c r="I2985"/>
    </row>
    <row r="2986" spans="2:9" x14ac:dyDescent="0.2">
      <c r="B2986"/>
      <c r="I2986"/>
    </row>
    <row r="2987" spans="2:9" x14ac:dyDescent="0.2">
      <c r="B2987"/>
      <c r="I2987"/>
    </row>
    <row r="2988" spans="2:9" x14ac:dyDescent="0.2">
      <c r="B2988"/>
      <c r="I2988"/>
    </row>
    <row r="2989" spans="2:9" x14ac:dyDescent="0.2">
      <c r="B2989"/>
      <c r="I2989"/>
    </row>
    <row r="2990" spans="2:9" x14ac:dyDescent="0.2">
      <c r="B2990"/>
      <c r="I2990"/>
    </row>
    <row r="2991" spans="2:9" x14ac:dyDescent="0.2">
      <c r="B2991"/>
      <c r="I2991"/>
    </row>
    <row r="2992" spans="2:9" x14ac:dyDescent="0.2">
      <c r="B2992"/>
      <c r="I2992"/>
    </row>
    <row r="2993" spans="2:9" x14ac:dyDescent="0.2">
      <c r="B2993"/>
      <c r="I2993"/>
    </row>
    <row r="2994" spans="2:9" x14ac:dyDescent="0.2">
      <c r="B2994"/>
      <c r="I2994"/>
    </row>
    <row r="2995" spans="2:9" x14ac:dyDescent="0.2">
      <c r="B2995"/>
      <c r="I2995"/>
    </row>
    <row r="2996" spans="2:9" x14ac:dyDescent="0.2">
      <c r="B2996"/>
      <c r="I2996"/>
    </row>
    <row r="2997" spans="2:9" x14ac:dyDescent="0.2">
      <c r="B2997"/>
      <c r="I2997"/>
    </row>
    <row r="2998" spans="2:9" x14ac:dyDescent="0.2">
      <c r="B2998"/>
      <c r="I2998"/>
    </row>
    <row r="2999" spans="2:9" x14ac:dyDescent="0.2">
      <c r="B2999"/>
      <c r="I2999"/>
    </row>
    <row r="3000" spans="2:9" x14ac:dyDescent="0.2">
      <c r="B3000"/>
      <c r="I3000"/>
    </row>
    <row r="3001" spans="2:9" x14ac:dyDescent="0.2">
      <c r="B3001"/>
      <c r="I3001"/>
    </row>
    <row r="3002" spans="2:9" x14ac:dyDescent="0.2">
      <c r="B3002"/>
      <c r="I3002"/>
    </row>
    <row r="3003" spans="2:9" x14ac:dyDescent="0.2">
      <c r="B3003"/>
      <c r="I3003"/>
    </row>
    <row r="3004" spans="2:9" x14ac:dyDescent="0.2">
      <c r="B3004"/>
      <c r="I3004"/>
    </row>
    <row r="3005" spans="2:9" x14ac:dyDescent="0.2">
      <c r="B3005"/>
      <c r="I3005"/>
    </row>
    <row r="3006" spans="2:9" x14ac:dyDescent="0.2">
      <c r="B3006"/>
      <c r="I3006"/>
    </row>
    <row r="3007" spans="2:9" x14ac:dyDescent="0.2">
      <c r="B3007"/>
      <c r="I3007"/>
    </row>
    <row r="3008" spans="2:9" x14ac:dyDescent="0.2">
      <c r="B3008"/>
      <c r="I3008"/>
    </row>
    <row r="3009" spans="2:9" x14ac:dyDescent="0.2">
      <c r="B3009"/>
      <c r="I3009"/>
    </row>
    <row r="3010" spans="2:9" x14ac:dyDescent="0.2">
      <c r="B3010"/>
      <c r="I3010"/>
    </row>
    <row r="3011" spans="2:9" x14ac:dyDescent="0.2">
      <c r="B3011"/>
      <c r="I3011"/>
    </row>
    <row r="3012" spans="2:9" x14ac:dyDescent="0.2">
      <c r="B3012"/>
      <c r="I3012"/>
    </row>
    <row r="3013" spans="2:9" x14ac:dyDescent="0.2">
      <c r="B3013"/>
      <c r="I3013"/>
    </row>
    <row r="3014" spans="2:9" x14ac:dyDescent="0.2">
      <c r="B3014"/>
      <c r="I3014"/>
    </row>
    <row r="3015" spans="2:9" x14ac:dyDescent="0.2">
      <c r="B3015"/>
      <c r="I3015"/>
    </row>
    <row r="3016" spans="2:9" x14ac:dyDescent="0.2">
      <c r="B3016"/>
      <c r="I3016"/>
    </row>
    <row r="3017" spans="2:9" x14ac:dyDescent="0.2">
      <c r="B3017"/>
      <c r="I3017"/>
    </row>
    <row r="3018" spans="2:9" x14ac:dyDescent="0.2">
      <c r="B3018"/>
      <c r="I3018"/>
    </row>
    <row r="3019" spans="2:9" x14ac:dyDescent="0.2">
      <c r="B3019"/>
      <c r="I3019"/>
    </row>
    <row r="3020" spans="2:9" x14ac:dyDescent="0.2">
      <c r="B3020"/>
      <c r="I3020"/>
    </row>
    <row r="3021" spans="2:9" x14ac:dyDescent="0.2">
      <c r="B3021"/>
      <c r="I3021"/>
    </row>
    <row r="3022" spans="2:9" x14ac:dyDescent="0.2">
      <c r="B3022"/>
      <c r="I3022"/>
    </row>
    <row r="3023" spans="2:9" x14ac:dyDescent="0.2">
      <c r="B3023"/>
      <c r="I3023"/>
    </row>
    <row r="3024" spans="2:9" x14ac:dyDescent="0.2">
      <c r="B3024"/>
      <c r="I3024"/>
    </row>
    <row r="3025" spans="2:9" x14ac:dyDescent="0.2">
      <c r="B3025"/>
      <c r="I3025"/>
    </row>
    <row r="3026" spans="2:9" x14ac:dyDescent="0.2">
      <c r="B3026"/>
      <c r="I3026"/>
    </row>
    <row r="3027" spans="2:9" x14ac:dyDescent="0.2">
      <c r="B3027"/>
      <c r="I3027"/>
    </row>
    <row r="3028" spans="2:9" x14ac:dyDescent="0.2">
      <c r="B3028"/>
      <c r="I3028"/>
    </row>
    <row r="3029" spans="2:9" x14ac:dyDescent="0.2">
      <c r="B3029"/>
      <c r="I3029"/>
    </row>
    <row r="3030" spans="2:9" x14ac:dyDescent="0.2">
      <c r="B3030"/>
      <c r="I3030"/>
    </row>
    <row r="3031" spans="2:9" x14ac:dyDescent="0.2">
      <c r="B3031"/>
      <c r="I3031"/>
    </row>
    <row r="3032" spans="2:9" x14ac:dyDescent="0.2">
      <c r="B3032"/>
      <c r="I3032"/>
    </row>
    <row r="3033" spans="2:9" x14ac:dyDescent="0.2">
      <c r="B3033"/>
      <c r="I3033"/>
    </row>
    <row r="3034" spans="2:9" x14ac:dyDescent="0.2">
      <c r="B3034"/>
      <c r="I3034"/>
    </row>
    <row r="3035" spans="2:9" x14ac:dyDescent="0.2">
      <c r="B3035"/>
      <c r="I3035"/>
    </row>
    <row r="3036" spans="2:9" x14ac:dyDescent="0.2">
      <c r="B3036"/>
      <c r="I3036"/>
    </row>
    <row r="3037" spans="2:9" x14ac:dyDescent="0.2">
      <c r="B3037"/>
      <c r="I3037"/>
    </row>
    <row r="3038" spans="2:9" x14ac:dyDescent="0.2">
      <c r="B3038"/>
      <c r="I3038"/>
    </row>
    <row r="3039" spans="2:9" x14ac:dyDescent="0.2">
      <c r="B3039"/>
      <c r="I3039"/>
    </row>
    <row r="3040" spans="2:9" x14ac:dyDescent="0.2">
      <c r="B3040"/>
      <c r="I3040"/>
    </row>
    <row r="3041" spans="2:9" x14ac:dyDescent="0.2">
      <c r="B3041"/>
      <c r="I3041"/>
    </row>
    <row r="3042" spans="2:9" x14ac:dyDescent="0.2">
      <c r="B3042"/>
      <c r="I3042"/>
    </row>
    <row r="3043" spans="2:9" x14ac:dyDescent="0.2">
      <c r="B3043"/>
      <c r="I3043"/>
    </row>
    <row r="3044" spans="2:9" x14ac:dyDescent="0.2">
      <c r="B3044"/>
      <c r="I3044"/>
    </row>
    <row r="3045" spans="2:9" x14ac:dyDescent="0.2">
      <c r="B3045"/>
      <c r="I3045"/>
    </row>
    <row r="3046" spans="2:9" x14ac:dyDescent="0.2">
      <c r="B3046"/>
      <c r="I3046"/>
    </row>
    <row r="3047" spans="2:9" x14ac:dyDescent="0.2">
      <c r="B3047"/>
      <c r="I3047"/>
    </row>
    <row r="3048" spans="2:9" x14ac:dyDescent="0.2">
      <c r="B3048"/>
      <c r="I3048"/>
    </row>
    <row r="3049" spans="2:9" x14ac:dyDescent="0.2">
      <c r="B3049"/>
      <c r="I3049"/>
    </row>
    <row r="3050" spans="2:9" x14ac:dyDescent="0.2">
      <c r="B3050"/>
      <c r="I3050"/>
    </row>
    <row r="3051" spans="2:9" x14ac:dyDescent="0.2">
      <c r="B3051"/>
      <c r="I3051"/>
    </row>
    <row r="3052" spans="2:9" x14ac:dyDescent="0.2">
      <c r="B3052"/>
      <c r="I3052"/>
    </row>
    <row r="3053" spans="2:9" x14ac:dyDescent="0.2">
      <c r="B3053"/>
      <c r="I3053"/>
    </row>
    <row r="3054" spans="2:9" x14ac:dyDescent="0.2">
      <c r="B3054"/>
      <c r="I3054"/>
    </row>
    <row r="3055" spans="2:9" x14ac:dyDescent="0.2">
      <c r="B3055"/>
      <c r="I3055"/>
    </row>
    <row r="3056" spans="2:9" x14ac:dyDescent="0.2">
      <c r="B3056"/>
      <c r="I3056"/>
    </row>
    <row r="3057" spans="2:9" x14ac:dyDescent="0.2">
      <c r="B3057"/>
      <c r="I3057"/>
    </row>
    <row r="3058" spans="2:9" x14ac:dyDescent="0.2">
      <c r="B3058"/>
      <c r="I3058"/>
    </row>
    <row r="3059" spans="2:9" x14ac:dyDescent="0.2">
      <c r="B3059"/>
      <c r="I3059"/>
    </row>
    <row r="3060" spans="2:9" x14ac:dyDescent="0.2">
      <c r="B3060"/>
      <c r="I3060"/>
    </row>
    <row r="3061" spans="2:9" x14ac:dyDescent="0.2">
      <c r="B3061"/>
      <c r="I3061"/>
    </row>
    <row r="3062" spans="2:9" x14ac:dyDescent="0.2">
      <c r="B3062"/>
      <c r="I3062"/>
    </row>
    <row r="3063" spans="2:9" x14ac:dyDescent="0.2">
      <c r="B3063"/>
      <c r="I3063"/>
    </row>
    <row r="3064" spans="2:9" x14ac:dyDescent="0.2">
      <c r="B3064"/>
      <c r="I3064"/>
    </row>
    <row r="3065" spans="2:9" x14ac:dyDescent="0.2">
      <c r="B3065"/>
      <c r="I3065"/>
    </row>
    <row r="3066" spans="2:9" x14ac:dyDescent="0.2">
      <c r="B3066"/>
      <c r="I3066"/>
    </row>
    <row r="3067" spans="2:9" x14ac:dyDescent="0.2">
      <c r="B3067"/>
      <c r="I3067"/>
    </row>
    <row r="3068" spans="2:9" x14ac:dyDescent="0.2">
      <c r="B3068"/>
      <c r="I3068"/>
    </row>
    <row r="3069" spans="2:9" x14ac:dyDescent="0.2">
      <c r="B3069"/>
      <c r="I3069"/>
    </row>
    <row r="3070" spans="2:9" x14ac:dyDescent="0.2">
      <c r="B3070"/>
      <c r="I3070"/>
    </row>
    <row r="3071" spans="2:9" x14ac:dyDescent="0.2">
      <c r="B3071"/>
      <c r="I3071"/>
    </row>
    <row r="3072" spans="2:9" x14ac:dyDescent="0.2">
      <c r="B3072"/>
      <c r="I3072"/>
    </row>
    <row r="3073" spans="2:9" x14ac:dyDescent="0.2">
      <c r="B3073"/>
      <c r="I3073"/>
    </row>
    <row r="3074" spans="2:9" x14ac:dyDescent="0.2">
      <c r="B3074"/>
      <c r="I3074"/>
    </row>
    <row r="3075" spans="2:9" x14ac:dyDescent="0.2">
      <c r="B3075"/>
      <c r="I3075"/>
    </row>
    <row r="3076" spans="2:9" x14ac:dyDescent="0.2">
      <c r="B3076"/>
      <c r="I3076"/>
    </row>
    <row r="3077" spans="2:9" x14ac:dyDescent="0.2">
      <c r="B3077"/>
      <c r="I3077"/>
    </row>
    <row r="3078" spans="2:9" x14ac:dyDescent="0.2">
      <c r="B3078"/>
      <c r="I3078"/>
    </row>
    <row r="3079" spans="2:9" x14ac:dyDescent="0.2">
      <c r="B3079"/>
      <c r="I3079"/>
    </row>
    <row r="3080" spans="2:9" x14ac:dyDescent="0.2">
      <c r="B3080"/>
      <c r="I3080"/>
    </row>
    <row r="3081" spans="2:9" x14ac:dyDescent="0.2">
      <c r="B3081"/>
      <c r="I3081"/>
    </row>
    <row r="3082" spans="2:9" x14ac:dyDescent="0.2">
      <c r="B3082"/>
      <c r="I3082"/>
    </row>
    <row r="3083" spans="2:9" x14ac:dyDescent="0.2">
      <c r="B3083"/>
      <c r="I3083"/>
    </row>
    <row r="3084" spans="2:9" x14ac:dyDescent="0.2">
      <c r="B3084"/>
      <c r="I3084"/>
    </row>
    <row r="3085" spans="2:9" x14ac:dyDescent="0.2">
      <c r="B3085"/>
      <c r="I3085"/>
    </row>
    <row r="3086" spans="2:9" x14ac:dyDescent="0.2">
      <c r="B3086"/>
      <c r="I3086"/>
    </row>
    <row r="3087" spans="2:9" x14ac:dyDescent="0.2">
      <c r="B3087"/>
      <c r="I3087"/>
    </row>
    <row r="3088" spans="2:9" x14ac:dyDescent="0.2">
      <c r="B3088"/>
      <c r="I3088"/>
    </row>
    <row r="3089" spans="2:9" x14ac:dyDescent="0.2">
      <c r="B3089"/>
      <c r="I3089"/>
    </row>
    <row r="3090" spans="2:9" x14ac:dyDescent="0.2">
      <c r="B3090"/>
      <c r="I3090"/>
    </row>
    <row r="3091" spans="2:9" x14ac:dyDescent="0.2">
      <c r="B3091"/>
      <c r="I3091"/>
    </row>
    <row r="3092" spans="2:9" x14ac:dyDescent="0.2">
      <c r="B3092"/>
      <c r="I3092"/>
    </row>
    <row r="3093" spans="2:9" x14ac:dyDescent="0.2">
      <c r="B3093"/>
      <c r="I3093"/>
    </row>
    <row r="3094" spans="2:9" x14ac:dyDescent="0.2">
      <c r="B3094"/>
      <c r="I3094"/>
    </row>
    <row r="3095" spans="2:9" x14ac:dyDescent="0.2">
      <c r="B3095"/>
      <c r="I3095"/>
    </row>
    <row r="3096" spans="2:9" x14ac:dyDescent="0.2">
      <c r="B3096"/>
      <c r="I3096"/>
    </row>
    <row r="3097" spans="2:9" x14ac:dyDescent="0.2">
      <c r="B3097"/>
      <c r="I3097"/>
    </row>
    <row r="3098" spans="2:9" x14ac:dyDescent="0.2">
      <c r="B3098"/>
      <c r="I3098"/>
    </row>
    <row r="3099" spans="2:9" x14ac:dyDescent="0.2">
      <c r="B3099"/>
      <c r="I3099"/>
    </row>
    <row r="3100" spans="2:9" x14ac:dyDescent="0.2">
      <c r="B3100"/>
      <c r="I3100"/>
    </row>
    <row r="3101" spans="2:9" x14ac:dyDescent="0.2">
      <c r="B3101"/>
      <c r="I3101"/>
    </row>
    <row r="3102" spans="2:9" x14ac:dyDescent="0.2">
      <c r="B3102"/>
      <c r="I3102"/>
    </row>
    <row r="3103" spans="2:9" x14ac:dyDescent="0.2">
      <c r="B3103"/>
      <c r="I3103"/>
    </row>
    <row r="3104" spans="2:9" x14ac:dyDescent="0.2">
      <c r="B3104"/>
      <c r="I3104"/>
    </row>
    <row r="3105" spans="2:9" x14ac:dyDescent="0.2">
      <c r="B3105"/>
      <c r="I3105"/>
    </row>
    <row r="3106" spans="2:9" x14ac:dyDescent="0.2">
      <c r="B3106"/>
      <c r="I3106"/>
    </row>
    <row r="3107" spans="2:9" x14ac:dyDescent="0.2">
      <c r="B3107"/>
      <c r="I3107"/>
    </row>
    <row r="3108" spans="2:9" x14ac:dyDescent="0.2">
      <c r="B3108"/>
      <c r="I3108"/>
    </row>
    <row r="3109" spans="2:9" x14ac:dyDescent="0.2">
      <c r="B3109"/>
      <c r="I3109"/>
    </row>
    <row r="3110" spans="2:9" x14ac:dyDescent="0.2">
      <c r="B3110"/>
      <c r="I3110"/>
    </row>
    <row r="3111" spans="2:9" x14ac:dyDescent="0.2">
      <c r="B3111"/>
      <c r="I3111"/>
    </row>
    <row r="3112" spans="2:9" x14ac:dyDescent="0.2">
      <c r="B3112"/>
      <c r="I3112"/>
    </row>
    <row r="3113" spans="2:9" x14ac:dyDescent="0.2">
      <c r="B3113"/>
      <c r="I3113"/>
    </row>
    <row r="3114" spans="2:9" x14ac:dyDescent="0.2">
      <c r="B3114"/>
      <c r="I3114"/>
    </row>
    <row r="3115" spans="2:9" x14ac:dyDescent="0.2">
      <c r="B3115"/>
      <c r="I3115"/>
    </row>
    <row r="3116" spans="2:9" x14ac:dyDescent="0.2">
      <c r="B3116"/>
      <c r="I3116"/>
    </row>
    <row r="3117" spans="2:9" x14ac:dyDescent="0.2">
      <c r="B3117"/>
      <c r="I3117"/>
    </row>
    <row r="3118" spans="2:9" x14ac:dyDescent="0.2">
      <c r="B3118"/>
      <c r="I3118"/>
    </row>
    <row r="3119" spans="2:9" x14ac:dyDescent="0.2">
      <c r="B3119"/>
      <c r="I3119"/>
    </row>
    <row r="3120" spans="2:9" x14ac:dyDescent="0.2">
      <c r="B3120"/>
      <c r="I3120"/>
    </row>
    <row r="3121" spans="2:9" x14ac:dyDescent="0.2">
      <c r="B3121"/>
      <c r="I3121"/>
    </row>
    <row r="3122" spans="2:9" x14ac:dyDescent="0.2">
      <c r="B3122"/>
      <c r="I3122"/>
    </row>
    <row r="3123" spans="2:9" x14ac:dyDescent="0.2">
      <c r="B3123"/>
      <c r="I3123"/>
    </row>
    <row r="3124" spans="2:9" x14ac:dyDescent="0.2">
      <c r="B3124"/>
      <c r="I3124"/>
    </row>
    <row r="3125" spans="2:9" x14ac:dyDescent="0.2">
      <c r="B3125"/>
      <c r="I3125"/>
    </row>
    <row r="3126" spans="2:9" x14ac:dyDescent="0.2">
      <c r="B3126"/>
      <c r="I3126"/>
    </row>
    <row r="3127" spans="2:9" x14ac:dyDescent="0.2">
      <c r="B3127"/>
      <c r="I3127"/>
    </row>
    <row r="3128" spans="2:9" x14ac:dyDescent="0.2">
      <c r="B3128"/>
      <c r="I3128"/>
    </row>
    <row r="3129" spans="2:9" x14ac:dyDescent="0.2">
      <c r="B3129"/>
      <c r="I3129"/>
    </row>
    <row r="3130" spans="2:9" x14ac:dyDescent="0.2">
      <c r="B3130"/>
      <c r="I3130"/>
    </row>
    <row r="3131" spans="2:9" x14ac:dyDescent="0.2">
      <c r="B3131"/>
      <c r="I3131"/>
    </row>
    <row r="3132" spans="2:9" x14ac:dyDescent="0.2">
      <c r="B3132"/>
      <c r="I3132"/>
    </row>
    <row r="3133" spans="2:9" x14ac:dyDescent="0.2">
      <c r="B3133"/>
      <c r="I3133"/>
    </row>
    <row r="3134" spans="2:9" x14ac:dyDescent="0.2">
      <c r="B3134"/>
      <c r="I3134"/>
    </row>
    <row r="3135" spans="2:9" x14ac:dyDescent="0.2">
      <c r="B3135"/>
      <c r="I3135"/>
    </row>
    <row r="3136" spans="2:9" x14ac:dyDescent="0.2">
      <c r="B3136"/>
      <c r="I3136"/>
    </row>
    <row r="3137" spans="2:9" x14ac:dyDescent="0.2">
      <c r="B3137"/>
      <c r="I3137"/>
    </row>
    <row r="3138" spans="2:9" x14ac:dyDescent="0.2">
      <c r="B3138"/>
      <c r="I3138"/>
    </row>
    <row r="3139" spans="2:9" x14ac:dyDescent="0.2">
      <c r="B3139"/>
      <c r="I3139"/>
    </row>
    <row r="3140" spans="2:9" x14ac:dyDescent="0.2">
      <c r="B3140"/>
      <c r="I3140"/>
    </row>
    <row r="3141" spans="2:9" x14ac:dyDescent="0.2">
      <c r="B3141"/>
      <c r="I3141"/>
    </row>
    <row r="3142" spans="2:9" x14ac:dyDescent="0.2">
      <c r="B3142"/>
      <c r="I3142"/>
    </row>
    <row r="3143" spans="2:9" x14ac:dyDescent="0.2">
      <c r="B3143"/>
      <c r="I3143"/>
    </row>
    <row r="3144" spans="2:9" x14ac:dyDescent="0.2">
      <c r="B3144"/>
      <c r="I3144"/>
    </row>
    <row r="3145" spans="2:9" x14ac:dyDescent="0.2">
      <c r="B3145"/>
      <c r="I3145"/>
    </row>
    <row r="3146" spans="2:9" x14ac:dyDescent="0.2">
      <c r="B3146"/>
      <c r="I3146"/>
    </row>
    <row r="3147" spans="2:9" x14ac:dyDescent="0.2">
      <c r="B3147"/>
      <c r="I3147"/>
    </row>
    <row r="3148" spans="2:9" x14ac:dyDescent="0.2">
      <c r="B3148"/>
      <c r="I3148"/>
    </row>
    <row r="3149" spans="2:9" x14ac:dyDescent="0.2">
      <c r="B3149"/>
      <c r="I3149"/>
    </row>
    <row r="3150" spans="2:9" x14ac:dyDescent="0.2">
      <c r="B3150"/>
      <c r="I3150"/>
    </row>
    <row r="3151" spans="2:9" x14ac:dyDescent="0.2">
      <c r="B3151"/>
      <c r="I3151"/>
    </row>
    <row r="3152" spans="2:9" x14ac:dyDescent="0.2">
      <c r="B3152"/>
      <c r="I3152"/>
    </row>
    <row r="3153" spans="2:9" x14ac:dyDescent="0.2">
      <c r="B3153"/>
      <c r="I3153"/>
    </row>
    <row r="3154" spans="2:9" x14ac:dyDescent="0.2">
      <c r="B3154"/>
      <c r="I3154"/>
    </row>
    <row r="3155" spans="2:9" x14ac:dyDescent="0.2">
      <c r="B3155"/>
      <c r="I3155"/>
    </row>
    <row r="3156" spans="2:9" x14ac:dyDescent="0.2">
      <c r="B3156"/>
      <c r="I3156"/>
    </row>
    <row r="3157" spans="2:9" x14ac:dyDescent="0.2">
      <c r="B3157"/>
      <c r="I3157"/>
    </row>
    <row r="3158" spans="2:9" x14ac:dyDescent="0.2">
      <c r="B3158"/>
      <c r="I3158"/>
    </row>
    <row r="3159" spans="2:9" x14ac:dyDescent="0.2">
      <c r="B3159"/>
      <c r="I3159"/>
    </row>
    <row r="3160" spans="2:9" x14ac:dyDescent="0.2">
      <c r="B3160"/>
      <c r="I3160"/>
    </row>
    <row r="3161" spans="2:9" x14ac:dyDescent="0.2">
      <c r="B3161"/>
      <c r="I3161"/>
    </row>
    <row r="3162" spans="2:9" x14ac:dyDescent="0.2">
      <c r="B3162"/>
      <c r="I3162"/>
    </row>
    <row r="3163" spans="2:9" x14ac:dyDescent="0.2">
      <c r="B3163"/>
      <c r="I3163"/>
    </row>
    <row r="3164" spans="2:9" x14ac:dyDescent="0.2">
      <c r="B3164"/>
      <c r="I3164"/>
    </row>
    <row r="3165" spans="2:9" x14ac:dyDescent="0.2">
      <c r="B3165"/>
      <c r="I3165"/>
    </row>
    <row r="3166" spans="2:9" x14ac:dyDescent="0.2">
      <c r="B3166"/>
      <c r="I3166"/>
    </row>
    <row r="3167" spans="2:9" x14ac:dyDescent="0.2">
      <c r="B3167"/>
      <c r="I3167"/>
    </row>
    <row r="3168" spans="2:9" x14ac:dyDescent="0.2">
      <c r="B3168"/>
      <c r="I3168"/>
    </row>
    <row r="3169" spans="2:9" x14ac:dyDescent="0.2">
      <c r="B3169"/>
      <c r="I3169"/>
    </row>
    <row r="3170" spans="2:9" x14ac:dyDescent="0.2">
      <c r="B3170"/>
      <c r="I3170"/>
    </row>
    <row r="3171" spans="2:9" x14ac:dyDescent="0.2">
      <c r="B3171"/>
      <c r="I3171"/>
    </row>
    <row r="3172" spans="2:9" x14ac:dyDescent="0.2">
      <c r="B3172"/>
      <c r="I3172"/>
    </row>
    <row r="3173" spans="2:9" x14ac:dyDescent="0.2">
      <c r="B3173"/>
      <c r="I3173"/>
    </row>
    <row r="3174" spans="2:9" x14ac:dyDescent="0.2">
      <c r="B3174"/>
      <c r="I3174"/>
    </row>
    <row r="3175" spans="2:9" x14ac:dyDescent="0.2">
      <c r="B3175"/>
      <c r="I3175"/>
    </row>
    <row r="3176" spans="2:9" x14ac:dyDescent="0.2">
      <c r="B3176"/>
      <c r="I3176"/>
    </row>
    <row r="3177" spans="2:9" x14ac:dyDescent="0.2">
      <c r="B3177"/>
      <c r="I3177"/>
    </row>
    <row r="3178" spans="2:9" x14ac:dyDescent="0.2">
      <c r="B3178"/>
      <c r="I3178"/>
    </row>
    <row r="3179" spans="2:9" x14ac:dyDescent="0.2">
      <c r="B3179"/>
      <c r="I3179"/>
    </row>
    <row r="3180" spans="2:9" x14ac:dyDescent="0.2">
      <c r="B3180"/>
      <c r="I3180"/>
    </row>
    <row r="3181" spans="2:9" x14ac:dyDescent="0.2">
      <c r="B3181"/>
      <c r="I3181"/>
    </row>
    <row r="3182" spans="2:9" x14ac:dyDescent="0.2">
      <c r="B3182"/>
      <c r="I3182"/>
    </row>
    <row r="3183" spans="2:9" x14ac:dyDescent="0.2">
      <c r="B3183"/>
      <c r="I3183"/>
    </row>
    <row r="3184" spans="2:9" x14ac:dyDescent="0.2">
      <c r="B3184"/>
      <c r="I3184"/>
    </row>
    <row r="3185" spans="2:9" x14ac:dyDescent="0.2">
      <c r="B3185"/>
      <c r="I3185"/>
    </row>
    <row r="3186" spans="2:9" x14ac:dyDescent="0.2">
      <c r="B3186"/>
      <c r="I3186"/>
    </row>
    <row r="3187" spans="2:9" x14ac:dyDescent="0.2">
      <c r="B3187"/>
      <c r="I3187"/>
    </row>
    <row r="3188" spans="2:9" x14ac:dyDescent="0.2">
      <c r="B3188"/>
      <c r="I3188"/>
    </row>
    <row r="3189" spans="2:9" x14ac:dyDescent="0.2">
      <c r="B3189"/>
      <c r="I3189"/>
    </row>
    <row r="3190" spans="2:9" x14ac:dyDescent="0.2">
      <c r="B3190"/>
      <c r="I3190"/>
    </row>
    <row r="3191" spans="2:9" x14ac:dyDescent="0.2">
      <c r="B3191"/>
      <c r="I3191"/>
    </row>
    <row r="3192" spans="2:9" x14ac:dyDescent="0.2">
      <c r="B3192"/>
      <c r="I3192"/>
    </row>
    <row r="3193" spans="2:9" x14ac:dyDescent="0.2">
      <c r="B3193"/>
      <c r="I3193"/>
    </row>
    <row r="3194" spans="2:9" x14ac:dyDescent="0.2">
      <c r="B3194"/>
      <c r="I3194"/>
    </row>
    <row r="3195" spans="2:9" x14ac:dyDescent="0.2">
      <c r="B3195"/>
      <c r="I3195"/>
    </row>
    <row r="3196" spans="2:9" x14ac:dyDescent="0.2">
      <c r="B3196"/>
      <c r="I3196"/>
    </row>
    <row r="3197" spans="2:9" x14ac:dyDescent="0.2">
      <c r="B3197"/>
      <c r="I3197"/>
    </row>
    <row r="3198" spans="2:9" x14ac:dyDescent="0.2">
      <c r="B3198"/>
      <c r="I3198"/>
    </row>
    <row r="3199" spans="2:9" x14ac:dyDescent="0.2">
      <c r="B3199"/>
      <c r="I3199"/>
    </row>
    <row r="3200" spans="2:9" x14ac:dyDescent="0.2">
      <c r="B3200"/>
      <c r="I3200"/>
    </row>
    <row r="3201" spans="2:9" x14ac:dyDescent="0.2">
      <c r="B3201"/>
      <c r="I3201"/>
    </row>
    <row r="3202" spans="2:9" x14ac:dyDescent="0.2">
      <c r="B3202"/>
      <c r="I3202"/>
    </row>
    <row r="3203" spans="2:9" x14ac:dyDescent="0.2">
      <c r="B3203"/>
      <c r="I3203"/>
    </row>
    <row r="3204" spans="2:9" x14ac:dyDescent="0.2">
      <c r="B3204"/>
      <c r="I3204"/>
    </row>
    <row r="3205" spans="2:9" x14ac:dyDescent="0.2">
      <c r="B3205"/>
      <c r="I3205"/>
    </row>
    <row r="3206" spans="2:9" x14ac:dyDescent="0.2">
      <c r="B3206"/>
      <c r="I3206"/>
    </row>
    <row r="3207" spans="2:9" x14ac:dyDescent="0.2">
      <c r="B3207"/>
      <c r="I3207"/>
    </row>
    <row r="3208" spans="2:9" x14ac:dyDescent="0.2">
      <c r="B3208"/>
      <c r="I3208"/>
    </row>
    <row r="3209" spans="2:9" x14ac:dyDescent="0.2">
      <c r="B3209"/>
      <c r="I3209"/>
    </row>
    <row r="3210" spans="2:9" x14ac:dyDescent="0.2">
      <c r="B3210"/>
      <c r="I3210"/>
    </row>
    <row r="3211" spans="2:9" x14ac:dyDescent="0.2">
      <c r="B3211"/>
      <c r="I3211"/>
    </row>
    <row r="3212" spans="2:9" x14ac:dyDescent="0.2">
      <c r="B3212"/>
      <c r="I3212"/>
    </row>
    <row r="3213" spans="2:9" x14ac:dyDescent="0.2">
      <c r="B3213"/>
      <c r="I3213"/>
    </row>
    <row r="3214" spans="2:9" x14ac:dyDescent="0.2">
      <c r="B3214"/>
      <c r="I3214"/>
    </row>
    <row r="3215" spans="2:9" x14ac:dyDescent="0.2">
      <c r="B3215"/>
      <c r="I3215"/>
    </row>
    <row r="3216" spans="2:9" x14ac:dyDescent="0.2">
      <c r="B3216"/>
      <c r="I3216"/>
    </row>
    <row r="3217" spans="2:9" x14ac:dyDescent="0.2">
      <c r="B3217"/>
      <c r="I3217"/>
    </row>
    <row r="3218" spans="2:9" x14ac:dyDescent="0.2">
      <c r="B3218"/>
      <c r="I3218"/>
    </row>
    <row r="3219" spans="2:9" x14ac:dyDescent="0.2">
      <c r="B3219"/>
      <c r="I3219"/>
    </row>
    <row r="3220" spans="2:9" x14ac:dyDescent="0.2">
      <c r="B3220"/>
      <c r="I3220"/>
    </row>
    <row r="3221" spans="2:9" x14ac:dyDescent="0.2">
      <c r="B3221"/>
      <c r="I3221"/>
    </row>
    <row r="3222" spans="2:9" x14ac:dyDescent="0.2">
      <c r="B3222"/>
      <c r="I3222"/>
    </row>
    <row r="3223" spans="2:9" x14ac:dyDescent="0.2">
      <c r="B3223"/>
      <c r="I3223"/>
    </row>
    <row r="3224" spans="2:9" x14ac:dyDescent="0.2">
      <c r="B3224"/>
      <c r="I3224"/>
    </row>
    <row r="3225" spans="2:9" x14ac:dyDescent="0.2">
      <c r="B3225"/>
      <c r="I3225"/>
    </row>
    <row r="3226" spans="2:9" x14ac:dyDescent="0.2">
      <c r="B3226"/>
      <c r="I3226"/>
    </row>
    <row r="3227" spans="2:9" x14ac:dyDescent="0.2">
      <c r="B3227"/>
      <c r="I3227"/>
    </row>
    <row r="3228" spans="2:9" x14ac:dyDescent="0.2">
      <c r="B3228"/>
      <c r="I3228"/>
    </row>
    <row r="3229" spans="2:9" x14ac:dyDescent="0.2">
      <c r="B3229"/>
      <c r="I3229"/>
    </row>
    <row r="3230" spans="2:9" x14ac:dyDescent="0.2">
      <c r="B3230"/>
      <c r="I3230"/>
    </row>
    <row r="3231" spans="2:9" x14ac:dyDescent="0.2">
      <c r="B3231"/>
      <c r="I3231"/>
    </row>
    <row r="3232" spans="2:9" x14ac:dyDescent="0.2">
      <c r="B3232"/>
      <c r="I3232"/>
    </row>
    <row r="3233" spans="2:9" x14ac:dyDescent="0.2">
      <c r="B3233"/>
      <c r="I3233"/>
    </row>
    <row r="3234" spans="2:9" x14ac:dyDescent="0.2">
      <c r="B3234"/>
      <c r="I3234"/>
    </row>
    <row r="3235" spans="2:9" x14ac:dyDescent="0.2">
      <c r="B3235"/>
      <c r="I3235"/>
    </row>
    <row r="3236" spans="2:9" x14ac:dyDescent="0.2">
      <c r="B3236"/>
      <c r="I3236"/>
    </row>
    <row r="3237" spans="2:9" x14ac:dyDescent="0.2">
      <c r="B3237"/>
      <c r="I3237"/>
    </row>
    <row r="3238" spans="2:9" x14ac:dyDescent="0.2">
      <c r="B3238"/>
      <c r="I3238"/>
    </row>
    <row r="3239" spans="2:9" x14ac:dyDescent="0.2">
      <c r="B3239"/>
      <c r="I3239"/>
    </row>
    <row r="3240" spans="2:9" x14ac:dyDescent="0.2">
      <c r="B3240"/>
      <c r="I3240"/>
    </row>
    <row r="3241" spans="2:9" x14ac:dyDescent="0.2">
      <c r="B3241"/>
      <c r="I3241"/>
    </row>
    <row r="3242" spans="2:9" x14ac:dyDescent="0.2">
      <c r="B3242"/>
      <c r="I3242"/>
    </row>
    <row r="3243" spans="2:9" x14ac:dyDescent="0.2">
      <c r="B3243"/>
      <c r="I3243"/>
    </row>
    <row r="3244" spans="2:9" x14ac:dyDescent="0.2">
      <c r="B3244"/>
      <c r="I3244"/>
    </row>
    <row r="3245" spans="2:9" x14ac:dyDescent="0.2">
      <c r="B3245"/>
      <c r="I3245"/>
    </row>
    <row r="3246" spans="2:9" x14ac:dyDescent="0.2">
      <c r="B3246"/>
      <c r="I3246"/>
    </row>
    <row r="3247" spans="2:9" x14ac:dyDescent="0.2">
      <c r="B3247"/>
      <c r="I3247"/>
    </row>
    <row r="3248" spans="2:9" x14ac:dyDescent="0.2">
      <c r="B3248"/>
      <c r="I3248"/>
    </row>
    <row r="3249" spans="2:9" x14ac:dyDescent="0.2">
      <c r="B3249"/>
      <c r="I3249"/>
    </row>
    <row r="3250" spans="2:9" x14ac:dyDescent="0.2">
      <c r="B3250"/>
      <c r="I3250"/>
    </row>
    <row r="3251" spans="2:9" x14ac:dyDescent="0.2">
      <c r="B3251"/>
      <c r="I3251"/>
    </row>
    <row r="3252" spans="2:9" x14ac:dyDescent="0.2">
      <c r="B3252"/>
      <c r="I3252"/>
    </row>
    <row r="3253" spans="2:9" x14ac:dyDescent="0.2">
      <c r="B3253"/>
      <c r="I3253"/>
    </row>
    <row r="3254" spans="2:9" x14ac:dyDescent="0.2">
      <c r="B3254"/>
      <c r="I3254"/>
    </row>
    <row r="3255" spans="2:9" x14ac:dyDescent="0.2">
      <c r="B3255"/>
      <c r="I3255"/>
    </row>
    <row r="3256" spans="2:9" x14ac:dyDescent="0.2">
      <c r="B3256"/>
      <c r="I3256"/>
    </row>
    <row r="3257" spans="2:9" x14ac:dyDescent="0.2">
      <c r="B3257"/>
      <c r="I3257"/>
    </row>
    <row r="3258" spans="2:9" x14ac:dyDescent="0.2">
      <c r="B3258"/>
      <c r="I3258"/>
    </row>
    <row r="3259" spans="2:9" x14ac:dyDescent="0.2">
      <c r="B3259"/>
      <c r="I3259"/>
    </row>
    <row r="3260" spans="2:9" x14ac:dyDescent="0.2">
      <c r="B3260"/>
      <c r="I3260"/>
    </row>
    <row r="3261" spans="2:9" x14ac:dyDescent="0.2">
      <c r="B3261"/>
      <c r="I3261"/>
    </row>
    <row r="3262" spans="2:9" x14ac:dyDescent="0.2">
      <c r="B3262"/>
      <c r="I3262"/>
    </row>
    <row r="3263" spans="2:9" x14ac:dyDescent="0.2">
      <c r="B3263"/>
      <c r="I3263"/>
    </row>
    <row r="3264" spans="2:9" x14ac:dyDescent="0.2">
      <c r="B3264"/>
      <c r="I3264"/>
    </row>
    <row r="3265" spans="2:9" x14ac:dyDescent="0.2">
      <c r="B3265"/>
      <c r="I3265"/>
    </row>
    <row r="3266" spans="2:9" x14ac:dyDescent="0.2">
      <c r="B3266"/>
      <c r="I3266"/>
    </row>
    <row r="3267" spans="2:9" x14ac:dyDescent="0.2">
      <c r="B3267"/>
      <c r="I3267"/>
    </row>
    <row r="3268" spans="2:9" x14ac:dyDescent="0.2">
      <c r="B3268"/>
      <c r="I3268"/>
    </row>
    <row r="3269" spans="2:9" x14ac:dyDescent="0.2">
      <c r="B3269"/>
      <c r="I3269"/>
    </row>
    <row r="3270" spans="2:9" x14ac:dyDescent="0.2">
      <c r="B3270"/>
      <c r="I3270"/>
    </row>
    <row r="3271" spans="2:9" x14ac:dyDescent="0.2">
      <c r="B3271"/>
      <c r="I3271"/>
    </row>
    <row r="3272" spans="2:9" x14ac:dyDescent="0.2">
      <c r="B3272"/>
      <c r="I3272"/>
    </row>
    <row r="3273" spans="2:9" x14ac:dyDescent="0.2">
      <c r="B3273"/>
      <c r="I3273"/>
    </row>
    <row r="3274" spans="2:9" x14ac:dyDescent="0.2">
      <c r="B3274"/>
      <c r="I3274"/>
    </row>
    <row r="3275" spans="2:9" x14ac:dyDescent="0.2">
      <c r="B3275"/>
      <c r="I3275"/>
    </row>
    <row r="3276" spans="2:9" x14ac:dyDescent="0.2">
      <c r="B3276"/>
      <c r="I3276"/>
    </row>
    <row r="3277" spans="2:9" x14ac:dyDescent="0.2">
      <c r="B3277"/>
      <c r="I3277"/>
    </row>
    <row r="3278" spans="2:9" x14ac:dyDescent="0.2">
      <c r="B3278"/>
      <c r="I3278"/>
    </row>
    <row r="3279" spans="2:9" x14ac:dyDescent="0.2">
      <c r="B3279"/>
      <c r="I3279"/>
    </row>
    <row r="3280" spans="2:9" x14ac:dyDescent="0.2">
      <c r="B3280"/>
      <c r="I3280"/>
    </row>
    <row r="3281" spans="2:9" x14ac:dyDescent="0.2">
      <c r="B3281"/>
      <c r="I3281"/>
    </row>
    <row r="3282" spans="2:9" x14ac:dyDescent="0.2">
      <c r="B3282"/>
      <c r="I3282"/>
    </row>
    <row r="3283" spans="2:9" x14ac:dyDescent="0.2">
      <c r="B3283"/>
      <c r="I3283"/>
    </row>
    <row r="3284" spans="2:9" x14ac:dyDescent="0.2">
      <c r="B3284"/>
      <c r="I3284"/>
    </row>
    <row r="3285" spans="2:9" x14ac:dyDescent="0.2">
      <c r="B3285"/>
      <c r="I3285"/>
    </row>
    <row r="3286" spans="2:9" x14ac:dyDescent="0.2">
      <c r="B3286"/>
      <c r="I3286"/>
    </row>
    <row r="3287" spans="2:9" x14ac:dyDescent="0.2">
      <c r="B3287"/>
      <c r="I3287"/>
    </row>
    <row r="3288" spans="2:9" x14ac:dyDescent="0.2">
      <c r="B3288"/>
      <c r="I3288"/>
    </row>
    <row r="3289" spans="2:9" x14ac:dyDescent="0.2">
      <c r="B3289"/>
      <c r="I3289"/>
    </row>
    <row r="3290" spans="2:9" x14ac:dyDescent="0.2">
      <c r="B3290"/>
      <c r="I3290"/>
    </row>
    <row r="3291" spans="2:9" x14ac:dyDescent="0.2">
      <c r="B3291"/>
      <c r="I3291"/>
    </row>
    <row r="3292" spans="2:9" x14ac:dyDescent="0.2">
      <c r="B3292"/>
      <c r="I3292"/>
    </row>
    <row r="3293" spans="2:9" x14ac:dyDescent="0.2">
      <c r="B3293"/>
      <c r="I3293"/>
    </row>
    <row r="3294" spans="2:9" x14ac:dyDescent="0.2">
      <c r="B3294"/>
      <c r="I3294"/>
    </row>
    <row r="3295" spans="2:9" x14ac:dyDescent="0.2">
      <c r="B3295"/>
      <c r="I3295"/>
    </row>
    <row r="3296" spans="2:9" x14ac:dyDescent="0.2">
      <c r="B3296"/>
      <c r="I3296"/>
    </row>
    <row r="3297" spans="2:9" x14ac:dyDescent="0.2">
      <c r="B3297"/>
      <c r="I3297"/>
    </row>
    <row r="3298" spans="2:9" x14ac:dyDescent="0.2">
      <c r="B3298"/>
      <c r="I3298"/>
    </row>
    <row r="3299" spans="2:9" x14ac:dyDescent="0.2">
      <c r="B3299"/>
      <c r="I3299"/>
    </row>
    <row r="3300" spans="2:9" x14ac:dyDescent="0.2">
      <c r="B3300"/>
      <c r="I3300"/>
    </row>
    <row r="3301" spans="2:9" x14ac:dyDescent="0.2">
      <c r="B3301"/>
      <c r="I3301"/>
    </row>
    <row r="3302" spans="2:9" x14ac:dyDescent="0.2">
      <c r="B3302"/>
      <c r="I3302"/>
    </row>
    <row r="3303" spans="2:9" x14ac:dyDescent="0.2">
      <c r="B3303"/>
      <c r="I3303"/>
    </row>
    <row r="3304" spans="2:9" x14ac:dyDescent="0.2">
      <c r="B3304"/>
      <c r="I3304"/>
    </row>
    <row r="3305" spans="2:9" x14ac:dyDescent="0.2">
      <c r="B3305"/>
      <c r="I3305"/>
    </row>
    <row r="3306" spans="2:9" x14ac:dyDescent="0.2">
      <c r="B3306"/>
      <c r="I3306"/>
    </row>
    <row r="3307" spans="2:9" x14ac:dyDescent="0.2">
      <c r="B3307"/>
      <c r="I3307"/>
    </row>
    <row r="3308" spans="2:9" x14ac:dyDescent="0.2">
      <c r="B3308"/>
      <c r="I3308"/>
    </row>
    <row r="3309" spans="2:9" x14ac:dyDescent="0.2">
      <c r="B3309"/>
      <c r="I3309"/>
    </row>
    <row r="3310" spans="2:9" x14ac:dyDescent="0.2">
      <c r="B3310"/>
      <c r="I3310"/>
    </row>
    <row r="3311" spans="2:9" x14ac:dyDescent="0.2">
      <c r="B3311"/>
      <c r="I3311"/>
    </row>
    <row r="3312" spans="2:9" x14ac:dyDescent="0.2">
      <c r="B3312"/>
      <c r="I3312"/>
    </row>
    <row r="3313" spans="2:9" x14ac:dyDescent="0.2">
      <c r="B3313"/>
      <c r="I3313"/>
    </row>
    <row r="3314" spans="2:9" x14ac:dyDescent="0.2">
      <c r="B3314"/>
      <c r="I3314"/>
    </row>
    <row r="3315" spans="2:9" x14ac:dyDescent="0.2">
      <c r="B3315"/>
      <c r="I3315"/>
    </row>
    <row r="3316" spans="2:9" x14ac:dyDescent="0.2">
      <c r="B3316"/>
      <c r="I3316"/>
    </row>
    <row r="3317" spans="2:9" x14ac:dyDescent="0.2">
      <c r="B3317"/>
      <c r="I3317"/>
    </row>
    <row r="3318" spans="2:9" x14ac:dyDescent="0.2">
      <c r="B3318"/>
      <c r="I3318"/>
    </row>
    <row r="3319" spans="2:9" x14ac:dyDescent="0.2">
      <c r="B3319"/>
      <c r="I3319"/>
    </row>
    <row r="3320" spans="2:9" x14ac:dyDescent="0.2">
      <c r="B3320"/>
      <c r="I3320"/>
    </row>
    <row r="3321" spans="2:9" x14ac:dyDescent="0.2">
      <c r="B3321"/>
      <c r="I3321"/>
    </row>
    <row r="3322" spans="2:9" x14ac:dyDescent="0.2">
      <c r="B3322"/>
      <c r="I3322"/>
    </row>
    <row r="3323" spans="2:9" x14ac:dyDescent="0.2">
      <c r="B3323"/>
      <c r="I3323"/>
    </row>
    <row r="3324" spans="2:9" x14ac:dyDescent="0.2">
      <c r="B3324"/>
      <c r="I3324"/>
    </row>
    <row r="3325" spans="2:9" x14ac:dyDescent="0.2">
      <c r="B3325"/>
      <c r="I3325"/>
    </row>
    <row r="3326" spans="2:9" x14ac:dyDescent="0.2">
      <c r="B3326"/>
      <c r="I3326"/>
    </row>
    <row r="3327" spans="2:9" x14ac:dyDescent="0.2">
      <c r="B3327"/>
      <c r="I3327"/>
    </row>
    <row r="3328" spans="2:9" x14ac:dyDescent="0.2">
      <c r="B3328"/>
      <c r="I3328"/>
    </row>
    <row r="3329" spans="2:9" x14ac:dyDescent="0.2">
      <c r="B3329"/>
      <c r="I3329"/>
    </row>
    <row r="3330" spans="2:9" x14ac:dyDescent="0.2">
      <c r="B3330"/>
      <c r="I3330"/>
    </row>
    <row r="3331" spans="2:9" x14ac:dyDescent="0.2">
      <c r="B3331"/>
      <c r="I3331"/>
    </row>
    <row r="3332" spans="2:9" x14ac:dyDescent="0.2">
      <c r="B3332"/>
      <c r="I3332"/>
    </row>
    <row r="3333" spans="2:9" x14ac:dyDescent="0.2">
      <c r="B3333"/>
      <c r="I3333"/>
    </row>
    <row r="3334" spans="2:9" x14ac:dyDescent="0.2">
      <c r="B3334"/>
      <c r="I3334"/>
    </row>
    <row r="3335" spans="2:9" x14ac:dyDescent="0.2">
      <c r="B3335"/>
      <c r="I3335"/>
    </row>
    <row r="3336" spans="2:9" x14ac:dyDescent="0.2">
      <c r="B3336"/>
      <c r="I3336"/>
    </row>
    <row r="3337" spans="2:9" x14ac:dyDescent="0.2">
      <c r="B3337"/>
      <c r="I3337"/>
    </row>
    <row r="3338" spans="2:9" x14ac:dyDescent="0.2">
      <c r="B3338"/>
      <c r="I3338"/>
    </row>
    <row r="3339" spans="2:9" x14ac:dyDescent="0.2">
      <c r="B3339"/>
      <c r="I3339"/>
    </row>
    <row r="3340" spans="2:9" x14ac:dyDescent="0.2">
      <c r="B3340"/>
      <c r="I3340"/>
    </row>
    <row r="3341" spans="2:9" x14ac:dyDescent="0.2">
      <c r="B3341"/>
      <c r="I3341"/>
    </row>
    <row r="3342" spans="2:9" x14ac:dyDescent="0.2">
      <c r="B3342"/>
      <c r="I3342"/>
    </row>
    <row r="3343" spans="2:9" x14ac:dyDescent="0.2">
      <c r="B3343"/>
      <c r="I3343"/>
    </row>
    <row r="3344" spans="2:9" x14ac:dyDescent="0.2">
      <c r="B3344"/>
      <c r="I3344"/>
    </row>
    <row r="3345" spans="2:9" x14ac:dyDescent="0.2">
      <c r="B3345"/>
      <c r="I3345"/>
    </row>
    <row r="3346" spans="2:9" x14ac:dyDescent="0.2">
      <c r="B3346"/>
      <c r="I3346"/>
    </row>
    <row r="3347" spans="2:9" x14ac:dyDescent="0.2">
      <c r="B3347"/>
      <c r="I3347"/>
    </row>
    <row r="3348" spans="2:9" x14ac:dyDescent="0.2">
      <c r="B3348"/>
      <c r="I3348"/>
    </row>
    <row r="3349" spans="2:9" x14ac:dyDescent="0.2">
      <c r="B3349"/>
      <c r="I3349"/>
    </row>
    <row r="3350" spans="2:9" x14ac:dyDescent="0.2">
      <c r="B3350"/>
      <c r="I3350"/>
    </row>
    <row r="3351" spans="2:9" x14ac:dyDescent="0.2">
      <c r="B3351"/>
      <c r="I3351"/>
    </row>
    <row r="3352" spans="2:9" x14ac:dyDescent="0.2">
      <c r="B3352"/>
      <c r="I3352"/>
    </row>
    <row r="3353" spans="2:9" x14ac:dyDescent="0.2">
      <c r="B3353"/>
      <c r="I3353"/>
    </row>
    <row r="3354" spans="2:9" x14ac:dyDescent="0.2">
      <c r="B3354"/>
      <c r="I3354"/>
    </row>
    <row r="3355" spans="2:9" x14ac:dyDescent="0.2">
      <c r="B3355"/>
      <c r="I3355"/>
    </row>
    <row r="3356" spans="2:9" x14ac:dyDescent="0.2">
      <c r="B3356"/>
      <c r="I3356"/>
    </row>
    <row r="3357" spans="2:9" x14ac:dyDescent="0.2">
      <c r="B3357"/>
      <c r="I3357"/>
    </row>
    <row r="3358" spans="2:9" x14ac:dyDescent="0.2">
      <c r="B3358"/>
      <c r="I3358"/>
    </row>
    <row r="3359" spans="2:9" x14ac:dyDescent="0.2">
      <c r="B3359"/>
      <c r="I3359"/>
    </row>
    <row r="3360" spans="2:9" x14ac:dyDescent="0.2">
      <c r="B3360"/>
      <c r="I3360"/>
    </row>
    <row r="3361" spans="2:9" x14ac:dyDescent="0.2">
      <c r="B3361"/>
      <c r="I3361"/>
    </row>
    <row r="3362" spans="2:9" x14ac:dyDescent="0.2">
      <c r="B3362"/>
      <c r="I3362"/>
    </row>
    <row r="3363" spans="2:9" x14ac:dyDescent="0.2">
      <c r="B3363"/>
      <c r="I3363"/>
    </row>
    <row r="3364" spans="2:9" x14ac:dyDescent="0.2">
      <c r="B3364"/>
      <c r="I3364"/>
    </row>
    <row r="3365" spans="2:9" x14ac:dyDescent="0.2">
      <c r="B3365"/>
      <c r="I3365"/>
    </row>
    <row r="3366" spans="2:9" x14ac:dyDescent="0.2">
      <c r="B3366"/>
      <c r="I3366"/>
    </row>
    <row r="3367" spans="2:9" x14ac:dyDescent="0.2">
      <c r="B3367"/>
      <c r="I3367"/>
    </row>
    <row r="3368" spans="2:9" x14ac:dyDescent="0.2">
      <c r="B3368"/>
      <c r="I3368"/>
    </row>
    <row r="3369" spans="2:9" x14ac:dyDescent="0.2">
      <c r="B3369"/>
      <c r="I3369"/>
    </row>
    <row r="3370" spans="2:9" x14ac:dyDescent="0.2">
      <c r="B3370"/>
      <c r="I3370"/>
    </row>
    <row r="3371" spans="2:9" x14ac:dyDescent="0.2">
      <c r="B3371"/>
      <c r="I3371"/>
    </row>
    <row r="3372" spans="2:9" x14ac:dyDescent="0.2">
      <c r="B3372"/>
      <c r="I3372"/>
    </row>
    <row r="3373" spans="2:9" x14ac:dyDescent="0.2">
      <c r="B3373"/>
      <c r="I3373"/>
    </row>
    <row r="3374" spans="2:9" x14ac:dyDescent="0.2">
      <c r="B3374"/>
      <c r="I3374"/>
    </row>
    <row r="3375" spans="2:9" x14ac:dyDescent="0.2">
      <c r="B3375"/>
      <c r="I3375"/>
    </row>
    <row r="3376" spans="2:9" x14ac:dyDescent="0.2">
      <c r="B3376"/>
      <c r="I3376"/>
    </row>
    <row r="3377" spans="2:9" x14ac:dyDescent="0.2">
      <c r="B3377"/>
      <c r="I3377"/>
    </row>
    <row r="3378" spans="2:9" x14ac:dyDescent="0.2">
      <c r="B3378"/>
      <c r="I3378"/>
    </row>
    <row r="3379" spans="2:9" x14ac:dyDescent="0.2">
      <c r="B3379"/>
      <c r="I3379"/>
    </row>
    <row r="3380" spans="2:9" x14ac:dyDescent="0.2">
      <c r="B3380"/>
      <c r="I3380"/>
    </row>
    <row r="3381" spans="2:9" x14ac:dyDescent="0.2">
      <c r="B3381"/>
      <c r="I3381"/>
    </row>
    <row r="3382" spans="2:9" x14ac:dyDescent="0.2">
      <c r="B3382"/>
      <c r="I3382"/>
    </row>
    <row r="3383" spans="2:9" x14ac:dyDescent="0.2">
      <c r="B3383"/>
      <c r="I3383"/>
    </row>
    <row r="3384" spans="2:9" x14ac:dyDescent="0.2">
      <c r="B3384"/>
      <c r="I3384"/>
    </row>
    <row r="3385" spans="2:9" x14ac:dyDescent="0.2">
      <c r="B3385"/>
      <c r="I3385"/>
    </row>
    <row r="3386" spans="2:9" x14ac:dyDescent="0.2">
      <c r="B3386"/>
      <c r="I3386"/>
    </row>
    <row r="3387" spans="2:9" x14ac:dyDescent="0.2">
      <c r="B3387"/>
      <c r="I3387"/>
    </row>
    <row r="3388" spans="2:9" x14ac:dyDescent="0.2">
      <c r="B3388"/>
      <c r="I3388"/>
    </row>
    <row r="3389" spans="2:9" x14ac:dyDescent="0.2">
      <c r="B3389"/>
      <c r="I3389"/>
    </row>
    <row r="3390" spans="2:9" x14ac:dyDescent="0.2">
      <c r="B3390"/>
      <c r="I3390"/>
    </row>
    <row r="3391" spans="2:9" x14ac:dyDescent="0.2">
      <c r="B3391"/>
      <c r="I3391"/>
    </row>
    <row r="3392" spans="2:9" x14ac:dyDescent="0.2">
      <c r="B3392"/>
      <c r="I3392"/>
    </row>
    <row r="3393" spans="2:9" x14ac:dyDescent="0.2">
      <c r="B3393"/>
      <c r="I3393"/>
    </row>
    <row r="3394" spans="2:9" x14ac:dyDescent="0.2">
      <c r="B3394"/>
      <c r="I3394"/>
    </row>
    <row r="3395" spans="2:9" x14ac:dyDescent="0.2">
      <c r="B3395"/>
      <c r="I3395"/>
    </row>
    <row r="3396" spans="2:9" x14ac:dyDescent="0.2">
      <c r="B3396"/>
      <c r="I3396"/>
    </row>
    <row r="3397" spans="2:9" x14ac:dyDescent="0.2">
      <c r="B3397"/>
      <c r="I3397"/>
    </row>
    <row r="3398" spans="2:9" x14ac:dyDescent="0.2">
      <c r="B3398"/>
      <c r="I3398"/>
    </row>
    <row r="3399" spans="2:9" x14ac:dyDescent="0.2">
      <c r="B3399"/>
      <c r="I3399"/>
    </row>
    <row r="3400" spans="2:9" x14ac:dyDescent="0.2">
      <c r="B3400"/>
      <c r="I3400"/>
    </row>
    <row r="3401" spans="2:9" x14ac:dyDescent="0.2">
      <c r="B3401"/>
      <c r="I3401"/>
    </row>
    <row r="3402" spans="2:9" x14ac:dyDescent="0.2">
      <c r="B3402"/>
      <c r="I3402"/>
    </row>
    <row r="3403" spans="2:9" x14ac:dyDescent="0.2">
      <c r="B3403"/>
      <c r="I3403"/>
    </row>
    <row r="3404" spans="2:9" x14ac:dyDescent="0.2">
      <c r="B3404"/>
      <c r="I3404"/>
    </row>
    <row r="3405" spans="2:9" x14ac:dyDescent="0.2">
      <c r="B3405"/>
      <c r="I3405"/>
    </row>
    <row r="3406" spans="2:9" x14ac:dyDescent="0.2">
      <c r="B3406"/>
      <c r="I3406"/>
    </row>
    <row r="3407" spans="2:9" x14ac:dyDescent="0.2">
      <c r="B3407"/>
      <c r="I3407"/>
    </row>
    <row r="3408" spans="2:9" x14ac:dyDescent="0.2">
      <c r="B3408"/>
      <c r="I3408"/>
    </row>
    <row r="3409" spans="2:9" x14ac:dyDescent="0.2">
      <c r="B3409"/>
      <c r="I3409"/>
    </row>
    <row r="3410" spans="2:9" x14ac:dyDescent="0.2">
      <c r="B3410"/>
      <c r="I3410"/>
    </row>
    <row r="3411" spans="2:9" x14ac:dyDescent="0.2">
      <c r="B3411"/>
      <c r="I3411"/>
    </row>
    <row r="3412" spans="2:9" x14ac:dyDescent="0.2">
      <c r="B3412"/>
      <c r="I3412"/>
    </row>
    <row r="3413" spans="2:9" x14ac:dyDescent="0.2">
      <c r="B3413"/>
      <c r="I3413"/>
    </row>
    <row r="3414" spans="2:9" x14ac:dyDescent="0.2">
      <c r="B3414"/>
      <c r="I3414"/>
    </row>
    <row r="3415" spans="2:9" x14ac:dyDescent="0.2">
      <c r="B3415"/>
      <c r="I3415"/>
    </row>
    <row r="3416" spans="2:9" x14ac:dyDescent="0.2">
      <c r="B3416"/>
      <c r="I3416"/>
    </row>
    <row r="3417" spans="2:9" x14ac:dyDescent="0.2">
      <c r="B3417"/>
      <c r="I3417"/>
    </row>
    <row r="3418" spans="2:9" x14ac:dyDescent="0.2">
      <c r="B3418"/>
      <c r="I3418"/>
    </row>
    <row r="3419" spans="2:9" x14ac:dyDescent="0.2">
      <c r="B3419"/>
      <c r="I3419"/>
    </row>
    <row r="3420" spans="2:9" x14ac:dyDescent="0.2">
      <c r="B3420"/>
      <c r="I3420"/>
    </row>
    <row r="3421" spans="2:9" x14ac:dyDescent="0.2">
      <c r="B3421"/>
      <c r="I3421"/>
    </row>
    <row r="3422" spans="2:9" x14ac:dyDescent="0.2">
      <c r="B3422"/>
      <c r="I3422"/>
    </row>
    <row r="3423" spans="2:9" x14ac:dyDescent="0.2">
      <c r="B3423"/>
      <c r="I3423"/>
    </row>
    <row r="3424" spans="2:9" x14ac:dyDescent="0.2">
      <c r="B3424"/>
      <c r="I3424"/>
    </row>
    <row r="3425" spans="2:9" x14ac:dyDescent="0.2">
      <c r="B3425"/>
      <c r="I3425"/>
    </row>
    <row r="3426" spans="2:9" x14ac:dyDescent="0.2">
      <c r="B3426"/>
      <c r="I3426"/>
    </row>
    <row r="3427" spans="2:9" x14ac:dyDescent="0.2">
      <c r="B3427"/>
      <c r="I3427"/>
    </row>
    <row r="3428" spans="2:9" x14ac:dyDescent="0.2">
      <c r="B3428"/>
      <c r="I3428"/>
    </row>
    <row r="3429" spans="2:9" x14ac:dyDescent="0.2">
      <c r="B3429"/>
      <c r="I3429"/>
    </row>
    <row r="3430" spans="2:9" x14ac:dyDescent="0.2">
      <c r="B3430"/>
      <c r="I3430"/>
    </row>
    <row r="3431" spans="2:9" x14ac:dyDescent="0.2">
      <c r="B3431"/>
      <c r="I3431"/>
    </row>
    <row r="3432" spans="2:9" x14ac:dyDescent="0.2">
      <c r="B3432"/>
      <c r="I3432"/>
    </row>
    <row r="3433" spans="2:9" x14ac:dyDescent="0.2">
      <c r="B3433"/>
      <c r="I3433"/>
    </row>
    <row r="3434" spans="2:9" x14ac:dyDescent="0.2">
      <c r="B3434"/>
      <c r="I3434"/>
    </row>
    <row r="3435" spans="2:9" x14ac:dyDescent="0.2">
      <c r="B3435"/>
      <c r="I3435"/>
    </row>
    <row r="3436" spans="2:9" x14ac:dyDescent="0.2">
      <c r="B3436"/>
      <c r="I3436"/>
    </row>
    <row r="3437" spans="2:9" x14ac:dyDescent="0.2">
      <c r="B3437"/>
      <c r="I3437"/>
    </row>
    <row r="3438" spans="2:9" x14ac:dyDescent="0.2">
      <c r="B3438"/>
      <c r="I3438"/>
    </row>
    <row r="3439" spans="2:9" x14ac:dyDescent="0.2">
      <c r="B3439"/>
      <c r="I3439"/>
    </row>
    <row r="3440" spans="2:9" x14ac:dyDescent="0.2">
      <c r="B3440"/>
      <c r="I3440"/>
    </row>
    <row r="3441" spans="2:9" x14ac:dyDescent="0.2">
      <c r="B3441"/>
      <c r="I3441"/>
    </row>
    <row r="3442" spans="2:9" x14ac:dyDescent="0.2">
      <c r="B3442"/>
      <c r="I3442"/>
    </row>
    <row r="3443" spans="2:9" x14ac:dyDescent="0.2">
      <c r="B3443"/>
      <c r="I3443"/>
    </row>
    <row r="3444" spans="2:9" x14ac:dyDescent="0.2">
      <c r="B3444"/>
      <c r="I3444"/>
    </row>
    <row r="3445" spans="2:9" x14ac:dyDescent="0.2">
      <c r="B3445"/>
      <c r="I3445"/>
    </row>
    <row r="3446" spans="2:9" x14ac:dyDescent="0.2">
      <c r="B3446"/>
      <c r="I3446"/>
    </row>
    <row r="3447" spans="2:9" x14ac:dyDescent="0.2">
      <c r="B3447"/>
      <c r="I3447"/>
    </row>
    <row r="3448" spans="2:9" x14ac:dyDescent="0.2">
      <c r="B3448"/>
      <c r="I3448"/>
    </row>
    <row r="3449" spans="2:9" x14ac:dyDescent="0.2">
      <c r="B3449"/>
      <c r="I3449"/>
    </row>
    <row r="3450" spans="2:9" x14ac:dyDescent="0.2">
      <c r="B3450"/>
      <c r="I3450"/>
    </row>
    <row r="3451" spans="2:9" x14ac:dyDescent="0.2">
      <c r="B3451"/>
      <c r="I3451"/>
    </row>
    <row r="3452" spans="2:9" x14ac:dyDescent="0.2">
      <c r="B3452"/>
      <c r="I3452"/>
    </row>
    <row r="3453" spans="2:9" x14ac:dyDescent="0.2">
      <c r="B3453"/>
      <c r="I3453"/>
    </row>
    <row r="3454" spans="2:9" x14ac:dyDescent="0.2">
      <c r="B3454"/>
      <c r="I3454"/>
    </row>
    <row r="3455" spans="2:9" x14ac:dyDescent="0.2">
      <c r="B3455"/>
      <c r="I3455"/>
    </row>
    <row r="3456" spans="2:9" x14ac:dyDescent="0.2">
      <c r="B3456"/>
      <c r="I3456"/>
    </row>
    <row r="3457" spans="2:9" x14ac:dyDescent="0.2">
      <c r="B3457"/>
      <c r="I3457"/>
    </row>
    <row r="3458" spans="2:9" x14ac:dyDescent="0.2">
      <c r="B3458"/>
      <c r="I3458"/>
    </row>
    <row r="3459" spans="2:9" x14ac:dyDescent="0.2">
      <c r="B3459"/>
      <c r="I3459"/>
    </row>
    <row r="3460" spans="2:9" x14ac:dyDescent="0.2">
      <c r="B3460"/>
      <c r="I3460"/>
    </row>
    <row r="3461" spans="2:9" x14ac:dyDescent="0.2">
      <c r="B3461"/>
      <c r="I3461"/>
    </row>
    <row r="3462" spans="2:9" x14ac:dyDescent="0.2">
      <c r="B3462"/>
      <c r="I3462"/>
    </row>
    <row r="3463" spans="2:9" x14ac:dyDescent="0.2">
      <c r="B3463"/>
      <c r="I3463"/>
    </row>
    <row r="3464" spans="2:9" x14ac:dyDescent="0.2">
      <c r="B3464"/>
      <c r="I3464"/>
    </row>
    <row r="3465" spans="2:9" x14ac:dyDescent="0.2">
      <c r="B3465"/>
      <c r="I3465"/>
    </row>
    <row r="3466" spans="2:9" x14ac:dyDescent="0.2">
      <c r="B3466"/>
      <c r="I3466"/>
    </row>
    <row r="3467" spans="2:9" x14ac:dyDescent="0.2">
      <c r="B3467"/>
      <c r="I3467"/>
    </row>
    <row r="3468" spans="2:9" x14ac:dyDescent="0.2">
      <c r="B3468"/>
      <c r="I3468"/>
    </row>
    <row r="3469" spans="2:9" x14ac:dyDescent="0.2">
      <c r="B3469"/>
      <c r="I3469"/>
    </row>
    <row r="3470" spans="2:9" x14ac:dyDescent="0.2">
      <c r="B3470"/>
      <c r="I3470"/>
    </row>
    <row r="3471" spans="2:9" x14ac:dyDescent="0.2">
      <c r="B3471"/>
      <c r="I3471"/>
    </row>
    <row r="3472" spans="2:9" x14ac:dyDescent="0.2">
      <c r="B3472"/>
      <c r="I3472"/>
    </row>
    <row r="3473" spans="2:9" x14ac:dyDescent="0.2">
      <c r="B3473"/>
      <c r="I3473"/>
    </row>
    <row r="3474" spans="2:9" x14ac:dyDescent="0.2">
      <c r="B3474"/>
      <c r="I3474"/>
    </row>
    <row r="3475" spans="2:9" x14ac:dyDescent="0.2">
      <c r="B3475"/>
      <c r="I3475"/>
    </row>
    <row r="3476" spans="2:9" x14ac:dyDescent="0.2">
      <c r="B3476"/>
      <c r="I3476"/>
    </row>
    <row r="3477" spans="2:9" x14ac:dyDescent="0.2">
      <c r="B3477"/>
      <c r="I3477"/>
    </row>
    <row r="3478" spans="2:9" x14ac:dyDescent="0.2">
      <c r="B3478"/>
      <c r="I3478"/>
    </row>
    <row r="3479" spans="2:9" x14ac:dyDescent="0.2">
      <c r="B3479"/>
      <c r="I3479"/>
    </row>
    <row r="3480" spans="2:9" x14ac:dyDescent="0.2">
      <c r="B3480"/>
      <c r="I3480"/>
    </row>
    <row r="3481" spans="2:9" x14ac:dyDescent="0.2">
      <c r="B3481"/>
      <c r="I3481"/>
    </row>
    <row r="3482" spans="2:9" x14ac:dyDescent="0.2">
      <c r="B3482"/>
      <c r="I3482"/>
    </row>
    <row r="3483" spans="2:9" x14ac:dyDescent="0.2">
      <c r="B3483"/>
      <c r="I3483"/>
    </row>
    <row r="3484" spans="2:9" x14ac:dyDescent="0.2">
      <c r="B3484"/>
      <c r="I3484"/>
    </row>
    <row r="3485" spans="2:9" x14ac:dyDescent="0.2">
      <c r="B3485"/>
      <c r="I3485"/>
    </row>
    <row r="3486" spans="2:9" x14ac:dyDescent="0.2">
      <c r="B3486"/>
      <c r="I3486"/>
    </row>
    <row r="3487" spans="2:9" x14ac:dyDescent="0.2">
      <c r="B3487"/>
      <c r="I3487"/>
    </row>
    <row r="3488" spans="2:9" x14ac:dyDescent="0.2">
      <c r="B3488"/>
      <c r="I3488"/>
    </row>
    <row r="3489" spans="2:9" x14ac:dyDescent="0.2">
      <c r="B3489"/>
      <c r="I3489"/>
    </row>
    <row r="3490" spans="2:9" x14ac:dyDescent="0.2">
      <c r="B3490"/>
      <c r="I3490"/>
    </row>
    <row r="3491" spans="2:9" x14ac:dyDescent="0.2">
      <c r="B3491"/>
      <c r="I3491"/>
    </row>
    <row r="3492" spans="2:9" x14ac:dyDescent="0.2">
      <c r="B3492"/>
      <c r="I3492"/>
    </row>
    <row r="3493" spans="2:9" x14ac:dyDescent="0.2">
      <c r="B3493"/>
      <c r="I3493"/>
    </row>
    <row r="3494" spans="2:9" x14ac:dyDescent="0.2">
      <c r="B3494"/>
      <c r="I3494"/>
    </row>
    <row r="3495" spans="2:9" x14ac:dyDescent="0.2">
      <c r="B3495"/>
      <c r="I3495"/>
    </row>
    <row r="3496" spans="2:9" x14ac:dyDescent="0.2">
      <c r="B3496"/>
      <c r="I3496"/>
    </row>
    <row r="3497" spans="2:9" x14ac:dyDescent="0.2">
      <c r="B3497"/>
      <c r="I3497"/>
    </row>
    <row r="3498" spans="2:9" x14ac:dyDescent="0.2">
      <c r="B3498"/>
      <c r="I3498"/>
    </row>
    <row r="3499" spans="2:9" x14ac:dyDescent="0.2">
      <c r="B3499"/>
      <c r="I3499"/>
    </row>
    <row r="3500" spans="2:9" x14ac:dyDescent="0.2">
      <c r="B3500"/>
      <c r="I3500"/>
    </row>
    <row r="3501" spans="2:9" x14ac:dyDescent="0.2">
      <c r="B3501"/>
      <c r="I3501"/>
    </row>
    <row r="3502" spans="2:9" x14ac:dyDescent="0.2">
      <c r="B3502"/>
      <c r="I3502"/>
    </row>
    <row r="3503" spans="2:9" x14ac:dyDescent="0.2">
      <c r="B3503"/>
      <c r="I3503"/>
    </row>
    <row r="3504" spans="2:9" x14ac:dyDescent="0.2">
      <c r="B3504"/>
      <c r="I3504"/>
    </row>
    <row r="3505" spans="2:9" x14ac:dyDescent="0.2">
      <c r="B3505"/>
      <c r="I3505"/>
    </row>
    <row r="3506" spans="2:9" x14ac:dyDescent="0.2">
      <c r="B3506"/>
      <c r="I3506"/>
    </row>
    <row r="3507" spans="2:9" x14ac:dyDescent="0.2">
      <c r="B3507"/>
      <c r="I3507"/>
    </row>
    <row r="3508" spans="2:9" x14ac:dyDescent="0.2">
      <c r="B3508"/>
      <c r="I3508"/>
    </row>
    <row r="3509" spans="2:9" x14ac:dyDescent="0.2">
      <c r="B3509"/>
      <c r="I3509"/>
    </row>
    <row r="3510" spans="2:9" x14ac:dyDescent="0.2">
      <c r="B3510"/>
      <c r="I3510"/>
    </row>
    <row r="3511" spans="2:9" x14ac:dyDescent="0.2">
      <c r="B3511"/>
      <c r="I3511"/>
    </row>
    <row r="3512" spans="2:9" x14ac:dyDescent="0.2">
      <c r="B3512"/>
      <c r="I3512"/>
    </row>
    <row r="3513" spans="2:9" x14ac:dyDescent="0.2">
      <c r="B3513"/>
      <c r="I3513"/>
    </row>
    <row r="3514" spans="2:9" x14ac:dyDescent="0.2">
      <c r="B3514"/>
      <c r="I3514"/>
    </row>
    <row r="3515" spans="2:9" x14ac:dyDescent="0.2">
      <c r="B3515"/>
      <c r="I3515"/>
    </row>
    <row r="3516" spans="2:9" x14ac:dyDescent="0.2">
      <c r="B3516"/>
      <c r="I3516"/>
    </row>
    <row r="3517" spans="2:9" x14ac:dyDescent="0.2">
      <c r="B3517"/>
      <c r="I3517"/>
    </row>
    <row r="3518" spans="2:9" x14ac:dyDescent="0.2">
      <c r="B3518"/>
      <c r="I3518"/>
    </row>
    <row r="3519" spans="2:9" x14ac:dyDescent="0.2">
      <c r="B3519"/>
      <c r="I3519"/>
    </row>
    <row r="3520" spans="2:9" x14ac:dyDescent="0.2">
      <c r="B3520"/>
      <c r="I3520"/>
    </row>
    <row r="3521" spans="2:9" x14ac:dyDescent="0.2">
      <c r="B3521"/>
      <c r="I3521"/>
    </row>
    <row r="3522" spans="2:9" x14ac:dyDescent="0.2">
      <c r="B3522"/>
      <c r="I3522"/>
    </row>
    <row r="3523" spans="2:9" x14ac:dyDescent="0.2">
      <c r="B3523"/>
      <c r="I3523"/>
    </row>
    <row r="3524" spans="2:9" x14ac:dyDescent="0.2">
      <c r="B3524"/>
      <c r="I3524"/>
    </row>
    <row r="3525" spans="2:9" x14ac:dyDescent="0.2">
      <c r="B3525"/>
      <c r="I3525"/>
    </row>
    <row r="3526" spans="2:9" x14ac:dyDescent="0.2">
      <c r="B3526"/>
      <c r="I3526"/>
    </row>
    <row r="3527" spans="2:9" x14ac:dyDescent="0.2">
      <c r="B3527"/>
      <c r="I3527"/>
    </row>
    <row r="3528" spans="2:9" x14ac:dyDescent="0.2">
      <c r="B3528"/>
      <c r="I3528"/>
    </row>
    <row r="3529" spans="2:9" x14ac:dyDescent="0.2">
      <c r="B3529"/>
      <c r="I3529"/>
    </row>
    <row r="3530" spans="2:9" x14ac:dyDescent="0.2">
      <c r="B3530"/>
      <c r="I3530"/>
    </row>
    <row r="3531" spans="2:9" x14ac:dyDescent="0.2">
      <c r="B3531"/>
      <c r="I3531"/>
    </row>
    <row r="3532" spans="2:9" x14ac:dyDescent="0.2">
      <c r="B3532"/>
      <c r="I3532"/>
    </row>
    <row r="3533" spans="2:9" x14ac:dyDescent="0.2">
      <c r="B3533"/>
      <c r="I3533"/>
    </row>
    <row r="3534" spans="2:9" x14ac:dyDescent="0.2">
      <c r="B3534"/>
      <c r="I3534"/>
    </row>
    <row r="3535" spans="2:9" x14ac:dyDescent="0.2">
      <c r="B3535"/>
      <c r="I3535"/>
    </row>
    <row r="3536" spans="2:9" x14ac:dyDescent="0.2">
      <c r="B3536"/>
      <c r="I3536"/>
    </row>
    <row r="3537" spans="2:9" x14ac:dyDescent="0.2">
      <c r="B3537"/>
      <c r="I3537"/>
    </row>
    <row r="3538" spans="2:9" x14ac:dyDescent="0.2">
      <c r="B3538"/>
      <c r="I3538"/>
    </row>
    <row r="3539" spans="2:9" x14ac:dyDescent="0.2">
      <c r="B3539"/>
      <c r="I3539"/>
    </row>
    <row r="3540" spans="2:9" x14ac:dyDescent="0.2">
      <c r="I3540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9CE35-75A9-40C8-895F-15A59A2BE46C}">
  <dimension ref="B1:G3529"/>
  <sheetViews>
    <sheetView workbookViewId="0">
      <selection activeCell="G2" sqref="G2"/>
    </sheetView>
  </sheetViews>
  <sheetFormatPr defaultColWidth="11" defaultRowHeight="12.75" x14ac:dyDescent="0.2"/>
  <cols>
    <col min="1" max="1" width="11" style="6"/>
    <col min="2" max="2" width="11.7109375" style="6" customWidth="1"/>
    <col min="3" max="3" width="12" style="6" customWidth="1"/>
    <col min="4" max="5" width="11" style="6"/>
    <col min="6" max="6" width="13.28515625" style="6" customWidth="1"/>
    <col min="7" max="16384" width="11" style="6"/>
  </cols>
  <sheetData>
    <row r="1" spans="2:7" x14ac:dyDescent="0.2">
      <c r="B1" s="6" t="s">
        <v>80</v>
      </c>
      <c r="C1" s="6" t="s">
        <v>81</v>
      </c>
      <c r="F1" s="6" t="s">
        <v>59</v>
      </c>
      <c r="G1" s="11" t="s">
        <v>82</v>
      </c>
    </row>
    <row r="2" spans="2:7" x14ac:dyDescent="0.2">
      <c r="B2" s="6" t="s">
        <v>49</v>
      </c>
      <c r="C2" s="6" t="s">
        <v>57</v>
      </c>
      <c r="F2" s="6" t="s">
        <v>49</v>
      </c>
      <c r="G2" s="11" t="s">
        <v>83</v>
      </c>
    </row>
    <row r="3" spans="2:7" x14ac:dyDescent="0.2">
      <c r="B3" s="6" t="s">
        <v>49</v>
      </c>
      <c r="C3" s="6" t="s">
        <v>58</v>
      </c>
      <c r="F3" s="6" t="s">
        <v>48</v>
      </c>
      <c r="G3" s="11" t="s">
        <v>83</v>
      </c>
    </row>
    <row r="4" spans="2:7" x14ac:dyDescent="0.2">
      <c r="B4" s="6" t="s">
        <v>48</v>
      </c>
      <c r="C4" s="6" t="s">
        <v>55</v>
      </c>
      <c r="F4"/>
    </row>
    <row r="5" spans="2:7" x14ac:dyDescent="0.2">
      <c r="B5" s="6" t="s">
        <v>48</v>
      </c>
      <c r="C5" s="6" t="s">
        <v>56</v>
      </c>
      <c r="F5"/>
    </row>
    <row r="6" spans="2:7" x14ac:dyDescent="0.2">
      <c r="B6"/>
      <c r="C6"/>
      <c r="F6"/>
    </row>
    <row r="7" spans="2:7" x14ac:dyDescent="0.2">
      <c r="B7"/>
      <c r="C7"/>
      <c r="F7"/>
    </row>
    <row r="8" spans="2:7" x14ac:dyDescent="0.2">
      <c r="B8"/>
      <c r="C8"/>
      <c r="F8"/>
    </row>
    <row r="9" spans="2:7" x14ac:dyDescent="0.2">
      <c r="B9"/>
      <c r="C9"/>
      <c r="F9"/>
    </row>
    <row r="10" spans="2:7" x14ac:dyDescent="0.2">
      <c r="B10"/>
      <c r="C10"/>
      <c r="F10"/>
    </row>
    <row r="11" spans="2:7" x14ac:dyDescent="0.2">
      <c r="B11"/>
      <c r="C11"/>
      <c r="F11"/>
    </row>
    <row r="12" spans="2:7" x14ac:dyDescent="0.2">
      <c r="B12"/>
      <c r="C12"/>
      <c r="F12"/>
    </row>
    <row r="13" spans="2:7" x14ac:dyDescent="0.2">
      <c r="B13"/>
      <c r="C13"/>
      <c r="F13"/>
    </row>
    <row r="14" spans="2:7" x14ac:dyDescent="0.2">
      <c r="B14"/>
      <c r="C14"/>
      <c r="F14"/>
    </row>
    <row r="15" spans="2:7" x14ac:dyDescent="0.2">
      <c r="B15"/>
      <c r="C15"/>
      <c r="F15"/>
    </row>
    <row r="16" spans="2:7" x14ac:dyDescent="0.2">
      <c r="B16"/>
      <c r="C16"/>
      <c r="F16"/>
    </row>
    <row r="17" spans="2:6" x14ac:dyDescent="0.2">
      <c r="B17"/>
      <c r="C17"/>
      <c r="F17"/>
    </row>
    <row r="18" spans="2:6" x14ac:dyDescent="0.2">
      <c r="B18"/>
      <c r="C18"/>
      <c r="F18"/>
    </row>
    <row r="19" spans="2:6" x14ac:dyDescent="0.2">
      <c r="B19"/>
      <c r="C19"/>
      <c r="F19"/>
    </row>
    <row r="20" spans="2:6" x14ac:dyDescent="0.2">
      <c r="B20"/>
      <c r="C20"/>
      <c r="F20"/>
    </row>
    <row r="21" spans="2:6" x14ac:dyDescent="0.2">
      <c r="B21"/>
      <c r="C21"/>
      <c r="F21"/>
    </row>
    <row r="22" spans="2:6" x14ac:dyDescent="0.2">
      <c r="B22"/>
      <c r="C22"/>
      <c r="F22"/>
    </row>
    <row r="23" spans="2:6" x14ac:dyDescent="0.2">
      <c r="B23"/>
      <c r="C23"/>
      <c r="F23"/>
    </row>
    <row r="24" spans="2:6" x14ac:dyDescent="0.2">
      <c r="B24"/>
      <c r="C24"/>
      <c r="F24"/>
    </row>
    <row r="25" spans="2:6" x14ac:dyDescent="0.2">
      <c r="B25"/>
      <c r="C25"/>
      <c r="F25"/>
    </row>
    <row r="26" spans="2:6" x14ac:dyDescent="0.2">
      <c r="B26"/>
      <c r="C26"/>
      <c r="F26"/>
    </row>
    <row r="27" spans="2:6" x14ac:dyDescent="0.2">
      <c r="B27"/>
      <c r="C27"/>
      <c r="F27"/>
    </row>
    <row r="28" spans="2:6" x14ac:dyDescent="0.2">
      <c r="B28"/>
      <c r="C28"/>
      <c r="F28"/>
    </row>
    <row r="29" spans="2:6" x14ac:dyDescent="0.2">
      <c r="B29"/>
      <c r="C29"/>
      <c r="F29"/>
    </row>
    <row r="30" spans="2:6" x14ac:dyDescent="0.2">
      <c r="B30"/>
      <c r="C30"/>
      <c r="F30"/>
    </row>
    <row r="31" spans="2:6" x14ac:dyDescent="0.2">
      <c r="B31"/>
      <c r="C31"/>
      <c r="F31"/>
    </row>
    <row r="32" spans="2:6" x14ac:dyDescent="0.2">
      <c r="B32"/>
      <c r="C32"/>
      <c r="F32"/>
    </row>
    <row r="33" spans="2:6" x14ac:dyDescent="0.2">
      <c r="B33"/>
      <c r="C33"/>
      <c r="F33"/>
    </row>
    <row r="34" spans="2:6" x14ac:dyDescent="0.2">
      <c r="B34"/>
      <c r="C34"/>
      <c r="F34"/>
    </row>
    <row r="35" spans="2:6" x14ac:dyDescent="0.2">
      <c r="B35"/>
      <c r="C35"/>
      <c r="F35"/>
    </row>
    <row r="36" spans="2:6" x14ac:dyDescent="0.2">
      <c r="B36"/>
      <c r="C36"/>
      <c r="F36"/>
    </row>
    <row r="37" spans="2:6" x14ac:dyDescent="0.2">
      <c r="B37"/>
      <c r="C37"/>
      <c r="F37"/>
    </row>
    <row r="38" spans="2:6" x14ac:dyDescent="0.2">
      <c r="B38"/>
      <c r="C38"/>
      <c r="F38"/>
    </row>
    <row r="39" spans="2:6" x14ac:dyDescent="0.2">
      <c r="B39"/>
      <c r="C39"/>
      <c r="F39"/>
    </row>
    <row r="40" spans="2:6" x14ac:dyDescent="0.2">
      <c r="B40"/>
      <c r="C40"/>
      <c r="F40"/>
    </row>
    <row r="41" spans="2:6" x14ac:dyDescent="0.2">
      <c r="B41"/>
      <c r="C41"/>
      <c r="F41"/>
    </row>
    <row r="42" spans="2:6" x14ac:dyDescent="0.2">
      <c r="B42"/>
      <c r="C42"/>
      <c r="F42"/>
    </row>
    <row r="43" spans="2:6" x14ac:dyDescent="0.2">
      <c r="B43"/>
      <c r="C43"/>
      <c r="F43"/>
    </row>
    <row r="44" spans="2:6" x14ac:dyDescent="0.2">
      <c r="B44"/>
      <c r="C44"/>
      <c r="F44"/>
    </row>
    <row r="45" spans="2:6" x14ac:dyDescent="0.2">
      <c r="B45"/>
      <c r="C45"/>
      <c r="F45"/>
    </row>
    <row r="46" spans="2:6" x14ac:dyDescent="0.2">
      <c r="B46"/>
      <c r="C46"/>
      <c r="F46"/>
    </row>
    <row r="47" spans="2:6" x14ac:dyDescent="0.2">
      <c r="B47"/>
      <c r="C47"/>
      <c r="F47"/>
    </row>
    <row r="48" spans="2:6" x14ac:dyDescent="0.2">
      <c r="B48"/>
      <c r="C48"/>
      <c r="F48"/>
    </row>
    <row r="49" spans="2:6" x14ac:dyDescent="0.2">
      <c r="B49"/>
      <c r="C49"/>
      <c r="F49"/>
    </row>
    <row r="50" spans="2:6" x14ac:dyDescent="0.2">
      <c r="B50"/>
      <c r="C50"/>
      <c r="F50"/>
    </row>
    <row r="51" spans="2:6" x14ac:dyDescent="0.2">
      <c r="B51"/>
      <c r="C51"/>
      <c r="F51"/>
    </row>
    <row r="52" spans="2:6" x14ac:dyDescent="0.2">
      <c r="B52"/>
      <c r="C52"/>
      <c r="F52"/>
    </row>
    <row r="53" spans="2:6" x14ac:dyDescent="0.2">
      <c r="B53"/>
      <c r="C53"/>
      <c r="F53"/>
    </row>
    <row r="54" spans="2:6" x14ac:dyDescent="0.2">
      <c r="B54"/>
      <c r="C54"/>
      <c r="F54"/>
    </row>
    <row r="55" spans="2:6" x14ac:dyDescent="0.2">
      <c r="B55"/>
      <c r="C55"/>
      <c r="F55"/>
    </row>
    <row r="56" spans="2:6" x14ac:dyDescent="0.2">
      <c r="B56"/>
      <c r="C56"/>
      <c r="F56"/>
    </row>
    <row r="57" spans="2:6" x14ac:dyDescent="0.2">
      <c r="B57"/>
      <c r="C57"/>
      <c r="F57"/>
    </row>
    <row r="58" spans="2:6" x14ac:dyDescent="0.2">
      <c r="B58"/>
      <c r="C58"/>
      <c r="F58"/>
    </row>
    <row r="59" spans="2:6" x14ac:dyDescent="0.2">
      <c r="B59"/>
      <c r="C59"/>
      <c r="F59"/>
    </row>
    <row r="60" spans="2:6" x14ac:dyDescent="0.2">
      <c r="B60"/>
      <c r="C60"/>
      <c r="F60"/>
    </row>
    <row r="61" spans="2:6" x14ac:dyDescent="0.2">
      <c r="B61"/>
      <c r="C61"/>
      <c r="F61"/>
    </row>
    <row r="62" spans="2:6" x14ac:dyDescent="0.2">
      <c r="B62"/>
      <c r="C62"/>
      <c r="F62"/>
    </row>
    <row r="63" spans="2:6" x14ac:dyDescent="0.2">
      <c r="B63"/>
      <c r="C63"/>
      <c r="F63"/>
    </row>
    <row r="64" spans="2:6" x14ac:dyDescent="0.2">
      <c r="B64"/>
      <c r="C64"/>
      <c r="F64"/>
    </row>
    <row r="65" spans="2:6" x14ac:dyDescent="0.2">
      <c r="B65"/>
      <c r="C65"/>
      <c r="F65"/>
    </row>
    <row r="66" spans="2:6" x14ac:dyDescent="0.2">
      <c r="B66"/>
      <c r="C66"/>
      <c r="F66"/>
    </row>
    <row r="67" spans="2:6" x14ac:dyDescent="0.2">
      <c r="B67"/>
      <c r="C67"/>
      <c r="F67"/>
    </row>
    <row r="68" spans="2:6" x14ac:dyDescent="0.2">
      <c r="B68"/>
      <c r="C68"/>
      <c r="F68"/>
    </row>
    <row r="69" spans="2:6" x14ac:dyDescent="0.2">
      <c r="B69"/>
      <c r="C69"/>
      <c r="F69"/>
    </row>
    <row r="70" spans="2:6" x14ac:dyDescent="0.2">
      <c r="B70"/>
      <c r="C70"/>
      <c r="F70"/>
    </row>
    <row r="71" spans="2:6" x14ac:dyDescent="0.2">
      <c r="B71"/>
      <c r="C71"/>
      <c r="F71"/>
    </row>
    <row r="72" spans="2:6" x14ac:dyDescent="0.2">
      <c r="B72"/>
      <c r="C72"/>
      <c r="F72"/>
    </row>
    <row r="73" spans="2:6" x14ac:dyDescent="0.2">
      <c r="B73"/>
      <c r="C73"/>
      <c r="F73"/>
    </row>
    <row r="74" spans="2:6" x14ac:dyDescent="0.2">
      <c r="B74"/>
      <c r="C74"/>
      <c r="F74"/>
    </row>
    <row r="75" spans="2:6" x14ac:dyDescent="0.2">
      <c r="B75"/>
      <c r="C75"/>
      <c r="F75"/>
    </row>
    <row r="76" spans="2:6" x14ac:dyDescent="0.2">
      <c r="B76"/>
      <c r="C76"/>
      <c r="F76"/>
    </row>
    <row r="77" spans="2:6" x14ac:dyDescent="0.2">
      <c r="B77"/>
      <c r="C77"/>
      <c r="F77"/>
    </row>
    <row r="78" spans="2:6" x14ac:dyDescent="0.2">
      <c r="B78"/>
      <c r="C78"/>
      <c r="F78"/>
    </row>
    <row r="79" spans="2:6" x14ac:dyDescent="0.2">
      <c r="B79"/>
      <c r="C79"/>
      <c r="F79"/>
    </row>
    <row r="80" spans="2:6" x14ac:dyDescent="0.2">
      <c r="B80"/>
      <c r="C80"/>
      <c r="F80"/>
    </row>
    <row r="81" spans="2:6" x14ac:dyDescent="0.2">
      <c r="B81"/>
      <c r="C81"/>
      <c r="F81"/>
    </row>
    <row r="82" spans="2:6" x14ac:dyDescent="0.2">
      <c r="B82"/>
      <c r="C82"/>
      <c r="F82"/>
    </row>
    <row r="83" spans="2:6" x14ac:dyDescent="0.2">
      <c r="B83"/>
      <c r="C83"/>
      <c r="F83"/>
    </row>
    <row r="84" spans="2:6" x14ac:dyDescent="0.2">
      <c r="B84"/>
      <c r="C84"/>
      <c r="F84"/>
    </row>
    <row r="85" spans="2:6" x14ac:dyDescent="0.2">
      <c r="B85"/>
      <c r="C85"/>
      <c r="F85"/>
    </row>
    <row r="86" spans="2:6" x14ac:dyDescent="0.2">
      <c r="B86"/>
      <c r="C86"/>
      <c r="F86"/>
    </row>
    <row r="87" spans="2:6" x14ac:dyDescent="0.2">
      <c r="B87"/>
      <c r="C87"/>
      <c r="F87"/>
    </row>
    <row r="88" spans="2:6" x14ac:dyDescent="0.2">
      <c r="B88"/>
      <c r="C88"/>
      <c r="F88"/>
    </row>
    <row r="89" spans="2:6" x14ac:dyDescent="0.2">
      <c r="B89"/>
      <c r="C89"/>
      <c r="F89"/>
    </row>
    <row r="90" spans="2:6" x14ac:dyDescent="0.2">
      <c r="B90"/>
      <c r="C90"/>
      <c r="F90"/>
    </row>
    <row r="91" spans="2:6" x14ac:dyDescent="0.2">
      <c r="B91"/>
      <c r="C91"/>
      <c r="F91"/>
    </row>
    <row r="92" spans="2:6" x14ac:dyDescent="0.2">
      <c r="B92"/>
      <c r="C92"/>
      <c r="F92"/>
    </row>
    <row r="93" spans="2:6" x14ac:dyDescent="0.2">
      <c r="B93"/>
      <c r="C93"/>
      <c r="F93"/>
    </row>
    <row r="94" spans="2:6" x14ac:dyDescent="0.2">
      <c r="B94"/>
      <c r="C94"/>
      <c r="F94"/>
    </row>
    <row r="95" spans="2:6" x14ac:dyDescent="0.2">
      <c r="B95"/>
      <c r="C95"/>
      <c r="F95"/>
    </row>
    <row r="96" spans="2:6" x14ac:dyDescent="0.2">
      <c r="B96"/>
      <c r="C96"/>
      <c r="F96"/>
    </row>
    <row r="97" spans="2:6" x14ac:dyDescent="0.2">
      <c r="B97"/>
      <c r="C97"/>
      <c r="F97"/>
    </row>
    <row r="98" spans="2:6" x14ac:dyDescent="0.2">
      <c r="B98"/>
      <c r="C98"/>
      <c r="F98"/>
    </row>
    <row r="99" spans="2:6" x14ac:dyDescent="0.2">
      <c r="B99"/>
      <c r="C99"/>
      <c r="F99"/>
    </row>
    <row r="100" spans="2:6" x14ac:dyDescent="0.2">
      <c r="B100"/>
      <c r="C100"/>
      <c r="F100"/>
    </row>
    <row r="101" spans="2:6" x14ac:dyDescent="0.2">
      <c r="B101"/>
      <c r="C101"/>
      <c r="F101"/>
    </row>
    <row r="102" spans="2:6" x14ac:dyDescent="0.2">
      <c r="B102"/>
      <c r="C102"/>
      <c r="F102"/>
    </row>
    <row r="103" spans="2:6" x14ac:dyDescent="0.2">
      <c r="B103"/>
      <c r="C103"/>
      <c r="F103"/>
    </row>
    <row r="104" spans="2:6" x14ac:dyDescent="0.2">
      <c r="B104"/>
      <c r="C104"/>
      <c r="F104"/>
    </row>
    <row r="105" spans="2:6" x14ac:dyDescent="0.2">
      <c r="B105"/>
      <c r="C105"/>
      <c r="F105"/>
    </row>
    <row r="106" spans="2:6" x14ac:dyDescent="0.2">
      <c r="B106"/>
      <c r="C106"/>
      <c r="F106"/>
    </row>
    <row r="107" spans="2:6" x14ac:dyDescent="0.2">
      <c r="B107"/>
      <c r="C107"/>
      <c r="F107"/>
    </row>
    <row r="108" spans="2:6" x14ac:dyDescent="0.2">
      <c r="B108"/>
      <c r="C108"/>
      <c r="F108"/>
    </row>
    <row r="109" spans="2:6" x14ac:dyDescent="0.2">
      <c r="B109"/>
      <c r="C109"/>
      <c r="F109"/>
    </row>
    <row r="110" spans="2:6" x14ac:dyDescent="0.2">
      <c r="B110"/>
      <c r="C110"/>
      <c r="F110"/>
    </row>
    <row r="111" spans="2:6" x14ac:dyDescent="0.2">
      <c r="B111"/>
      <c r="C111"/>
      <c r="F111"/>
    </row>
    <row r="112" spans="2:6" x14ac:dyDescent="0.2">
      <c r="B112"/>
      <c r="C112"/>
      <c r="F112"/>
    </row>
    <row r="113" spans="2:6" x14ac:dyDescent="0.2">
      <c r="B113"/>
      <c r="C113"/>
      <c r="F113"/>
    </row>
    <row r="114" spans="2:6" x14ac:dyDescent="0.2">
      <c r="B114"/>
      <c r="C114"/>
      <c r="F114"/>
    </row>
    <row r="115" spans="2:6" x14ac:dyDescent="0.2">
      <c r="B115"/>
      <c r="C115"/>
      <c r="F115"/>
    </row>
    <row r="116" spans="2:6" x14ac:dyDescent="0.2">
      <c r="B116"/>
      <c r="C116"/>
      <c r="F116"/>
    </row>
    <row r="117" spans="2:6" x14ac:dyDescent="0.2">
      <c r="B117"/>
      <c r="C117"/>
      <c r="F117"/>
    </row>
    <row r="118" spans="2:6" x14ac:dyDescent="0.2">
      <c r="B118"/>
      <c r="C118"/>
      <c r="F118"/>
    </row>
    <row r="119" spans="2:6" x14ac:dyDescent="0.2">
      <c r="B119"/>
      <c r="C119"/>
      <c r="F119"/>
    </row>
    <row r="120" spans="2:6" x14ac:dyDescent="0.2">
      <c r="B120"/>
      <c r="C120"/>
      <c r="F120"/>
    </row>
    <row r="121" spans="2:6" x14ac:dyDescent="0.2">
      <c r="B121"/>
      <c r="C121"/>
      <c r="F121"/>
    </row>
    <row r="122" spans="2:6" x14ac:dyDescent="0.2">
      <c r="B122"/>
      <c r="C122"/>
      <c r="F122"/>
    </row>
    <row r="123" spans="2:6" x14ac:dyDescent="0.2">
      <c r="B123"/>
      <c r="C123"/>
      <c r="F123"/>
    </row>
    <row r="124" spans="2:6" x14ac:dyDescent="0.2">
      <c r="B124"/>
      <c r="C124"/>
      <c r="F124"/>
    </row>
    <row r="125" spans="2:6" x14ac:dyDescent="0.2">
      <c r="B125"/>
      <c r="C125"/>
      <c r="F125"/>
    </row>
    <row r="126" spans="2:6" x14ac:dyDescent="0.2">
      <c r="B126"/>
      <c r="C126"/>
      <c r="F126"/>
    </row>
    <row r="127" spans="2:6" x14ac:dyDescent="0.2">
      <c r="B127"/>
      <c r="C127"/>
      <c r="F127"/>
    </row>
    <row r="128" spans="2:6" x14ac:dyDescent="0.2">
      <c r="B128"/>
      <c r="C128"/>
      <c r="F128"/>
    </row>
    <row r="129" spans="2:6" x14ac:dyDescent="0.2">
      <c r="B129"/>
      <c r="C129"/>
      <c r="F129"/>
    </row>
    <row r="130" spans="2:6" x14ac:dyDescent="0.2">
      <c r="B130"/>
      <c r="C130"/>
      <c r="F130"/>
    </row>
    <row r="131" spans="2:6" x14ac:dyDescent="0.2">
      <c r="B131"/>
      <c r="C131"/>
      <c r="F131"/>
    </row>
    <row r="132" spans="2:6" x14ac:dyDescent="0.2">
      <c r="B132"/>
      <c r="C132"/>
      <c r="F132"/>
    </row>
    <row r="133" spans="2:6" x14ac:dyDescent="0.2">
      <c r="B133"/>
      <c r="C133"/>
      <c r="F133"/>
    </row>
    <row r="134" spans="2:6" x14ac:dyDescent="0.2">
      <c r="B134"/>
      <c r="C134"/>
      <c r="F134"/>
    </row>
    <row r="135" spans="2:6" x14ac:dyDescent="0.2">
      <c r="B135"/>
      <c r="C135"/>
      <c r="F135"/>
    </row>
    <row r="136" spans="2:6" x14ac:dyDescent="0.2">
      <c r="B136"/>
      <c r="C136"/>
      <c r="F136"/>
    </row>
    <row r="137" spans="2:6" x14ac:dyDescent="0.2">
      <c r="B137"/>
      <c r="C137"/>
      <c r="F137"/>
    </row>
    <row r="138" spans="2:6" x14ac:dyDescent="0.2">
      <c r="B138"/>
      <c r="C138"/>
      <c r="F138"/>
    </row>
    <row r="139" spans="2:6" x14ac:dyDescent="0.2">
      <c r="B139"/>
      <c r="C139"/>
      <c r="F139"/>
    </row>
    <row r="140" spans="2:6" x14ac:dyDescent="0.2">
      <c r="B140"/>
      <c r="C140"/>
      <c r="F140"/>
    </row>
    <row r="141" spans="2:6" x14ac:dyDescent="0.2">
      <c r="B141"/>
      <c r="C141"/>
      <c r="F141"/>
    </row>
    <row r="142" spans="2:6" x14ac:dyDescent="0.2">
      <c r="B142"/>
      <c r="C142"/>
      <c r="F142"/>
    </row>
    <row r="143" spans="2:6" x14ac:dyDescent="0.2">
      <c r="B143"/>
      <c r="C143"/>
      <c r="F143"/>
    </row>
    <row r="144" spans="2:6" x14ac:dyDescent="0.2">
      <c r="B144"/>
      <c r="C144"/>
      <c r="F144"/>
    </row>
    <row r="145" spans="2:6" x14ac:dyDescent="0.2">
      <c r="B145"/>
      <c r="C145"/>
      <c r="F145"/>
    </row>
    <row r="146" spans="2:6" x14ac:dyDescent="0.2">
      <c r="B146"/>
      <c r="C146"/>
      <c r="F146"/>
    </row>
    <row r="147" spans="2:6" x14ac:dyDescent="0.2">
      <c r="B147"/>
      <c r="C147"/>
      <c r="F147"/>
    </row>
    <row r="148" spans="2:6" x14ac:dyDescent="0.2">
      <c r="B148"/>
      <c r="C148"/>
      <c r="F148"/>
    </row>
    <row r="149" spans="2:6" x14ac:dyDescent="0.2">
      <c r="B149"/>
      <c r="C149"/>
      <c r="F149"/>
    </row>
    <row r="150" spans="2:6" x14ac:dyDescent="0.2">
      <c r="B150"/>
      <c r="C150"/>
      <c r="F150"/>
    </row>
    <row r="151" spans="2:6" x14ac:dyDescent="0.2">
      <c r="B151"/>
      <c r="C151"/>
      <c r="F151"/>
    </row>
    <row r="152" spans="2:6" x14ac:dyDescent="0.2">
      <c r="B152"/>
      <c r="C152"/>
      <c r="F152"/>
    </row>
    <row r="153" spans="2:6" x14ac:dyDescent="0.2">
      <c r="B153"/>
      <c r="C153"/>
      <c r="F153"/>
    </row>
    <row r="154" spans="2:6" x14ac:dyDescent="0.2">
      <c r="B154"/>
      <c r="C154"/>
      <c r="F154"/>
    </row>
    <row r="155" spans="2:6" x14ac:dyDescent="0.2">
      <c r="B155"/>
      <c r="C155"/>
      <c r="F155"/>
    </row>
    <row r="156" spans="2:6" x14ac:dyDescent="0.2">
      <c r="B156"/>
      <c r="C156"/>
      <c r="F156"/>
    </row>
    <row r="157" spans="2:6" x14ac:dyDescent="0.2">
      <c r="B157"/>
      <c r="C157"/>
      <c r="F157"/>
    </row>
    <row r="158" spans="2:6" x14ac:dyDescent="0.2">
      <c r="B158"/>
      <c r="C158"/>
      <c r="F158"/>
    </row>
    <row r="159" spans="2:6" x14ac:dyDescent="0.2">
      <c r="B159"/>
      <c r="C159"/>
      <c r="F159"/>
    </row>
    <row r="160" spans="2:6" x14ac:dyDescent="0.2">
      <c r="B160"/>
      <c r="C160"/>
      <c r="F160"/>
    </row>
    <row r="161" spans="2:6" x14ac:dyDescent="0.2">
      <c r="B161"/>
      <c r="C161"/>
      <c r="F161"/>
    </row>
    <row r="162" spans="2:6" x14ac:dyDescent="0.2">
      <c r="B162"/>
      <c r="C162"/>
      <c r="F162"/>
    </row>
    <row r="163" spans="2:6" x14ac:dyDescent="0.2">
      <c r="B163"/>
      <c r="C163"/>
      <c r="F163"/>
    </row>
    <row r="164" spans="2:6" x14ac:dyDescent="0.2">
      <c r="B164"/>
      <c r="C164"/>
      <c r="F164"/>
    </row>
    <row r="165" spans="2:6" x14ac:dyDescent="0.2">
      <c r="B165"/>
      <c r="C165"/>
      <c r="F165"/>
    </row>
    <row r="166" spans="2:6" x14ac:dyDescent="0.2">
      <c r="B166"/>
      <c r="C166"/>
      <c r="F166"/>
    </row>
    <row r="167" spans="2:6" x14ac:dyDescent="0.2">
      <c r="B167"/>
      <c r="C167"/>
      <c r="F167"/>
    </row>
    <row r="168" spans="2:6" x14ac:dyDescent="0.2">
      <c r="B168"/>
      <c r="C168"/>
      <c r="F168"/>
    </row>
    <row r="169" spans="2:6" x14ac:dyDescent="0.2">
      <c r="B169"/>
      <c r="C169"/>
      <c r="F169"/>
    </row>
    <row r="170" spans="2:6" x14ac:dyDescent="0.2">
      <c r="B170"/>
      <c r="C170"/>
      <c r="F170"/>
    </row>
    <row r="171" spans="2:6" x14ac:dyDescent="0.2">
      <c r="B171"/>
      <c r="C171"/>
      <c r="F171"/>
    </row>
    <row r="172" spans="2:6" x14ac:dyDescent="0.2">
      <c r="B172"/>
      <c r="C172"/>
      <c r="F172"/>
    </row>
    <row r="173" spans="2:6" x14ac:dyDescent="0.2">
      <c r="B173"/>
      <c r="C173"/>
      <c r="F173"/>
    </row>
    <row r="174" spans="2:6" x14ac:dyDescent="0.2">
      <c r="B174"/>
      <c r="C174"/>
      <c r="F174"/>
    </row>
    <row r="175" spans="2:6" x14ac:dyDescent="0.2">
      <c r="B175"/>
      <c r="C175"/>
      <c r="F175"/>
    </row>
    <row r="176" spans="2:6" x14ac:dyDescent="0.2">
      <c r="B176"/>
      <c r="C176"/>
      <c r="F176"/>
    </row>
    <row r="177" spans="2:6" x14ac:dyDescent="0.2">
      <c r="B177"/>
      <c r="C177"/>
      <c r="F177"/>
    </row>
    <row r="178" spans="2:6" x14ac:dyDescent="0.2">
      <c r="B178"/>
      <c r="C178"/>
      <c r="F178"/>
    </row>
    <row r="179" spans="2:6" x14ac:dyDescent="0.2">
      <c r="B179"/>
      <c r="C179"/>
      <c r="F179"/>
    </row>
    <row r="180" spans="2:6" x14ac:dyDescent="0.2">
      <c r="B180"/>
      <c r="C180"/>
      <c r="F180"/>
    </row>
    <row r="181" spans="2:6" x14ac:dyDescent="0.2">
      <c r="B181"/>
      <c r="C181"/>
      <c r="F181"/>
    </row>
    <row r="182" spans="2:6" x14ac:dyDescent="0.2">
      <c r="B182"/>
      <c r="C182"/>
      <c r="F182"/>
    </row>
    <row r="183" spans="2:6" x14ac:dyDescent="0.2">
      <c r="B183"/>
      <c r="C183"/>
      <c r="F183"/>
    </row>
    <row r="184" spans="2:6" x14ac:dyDescent="0.2">
      <c r="B184"/>
      <c r="C184"/>
      <c r="F184"/>
    </row>
    <row r="185" spans="2:6" x14ac:dyDescent="0.2">
      <c r="B185"/>
      <c r="C185"/>
      <c r="F185"/>
    </row>
    <row r="186" spans="2:6" x14ac:dyDescent="0.2">
      <c r="B186"/>
      <c r="C186"/>
      <c r="F186"/>
    </row>
    <row r="187" spans="2:6" x14ac:dyDescent="0.2">
      <c r="B187"/>
      <c r="C187"/>
      <c r="F187"/>
    </row>
    <row r="188" spans="2:6" x14ac:dyDescent="0.2">
      <c r="B188"/>
      <c r="C188"/>
      <c r="F188"/>
    </row>
    <row r="189" spans="2:6" x14ac:dyDescent="0.2">
      <c r="B189"/>
      <c r="C189"/>
      <c r="F189"/>
    </row>
    <row r="190" spans="2:6" x14ac:dyDescent="0.2">
      <c r="B190"/>
      <c r="C190"/>
      <c r="F190"/>
    </row>
    <row r="191" spans="2:6" x14ac:dyDescent="0.2">
      <c r="B191"/>
      <c r="C191"/>
      <c r="F191"/>
    </row>
    <row r="192" spans="2:6" x14ac:dyDescent="0.2">
      <c r="B192"/>
      <c r="C192"/>
      <c r="F192"/>
    </row>
    <row r="193" spans="2:6" x14ac:dyDescent="0.2">
      <c r="B193"/>
      <c r="C193"/>
      <c r="F193"/>
    </row>
    <row r="194" spans="2:6" x14ac:dyDescent="0.2">
      <c r="B194"/>
      <c r="C194"/>
      <c r="F194"/>
    </row>
    <row r="195" spans="2:6" x14ac:dyDescent="0.2">
      <c r="B195"/>
      <c r="C195"/>
      <c r="F195"/>
    </row>
    <row r="196" spans="2:6" x14ac:dyDescent="0.2">
      <c r="B196"/>
      <c r="C196"/>
      <c r="F196"/>
    </row>
    <row r="197" spans="2:6" x14ac:dyDescent="0.2">
      <c r="B197"/>
      <c r="C197"/>
      <c r="F197"/>
    </row>
    <row r="198" spans="2:6" x14ac:dyDescent="0.2">
      <c r="B198"/>
      <c r="C198"/>
      <c r="F198"/>
    </row>
    <row r="199" spans="2:6" x14ac:dyDescent="0.2">
      <c r="B199"/>
      <c r="C199"/>
      <c r="F199"/>
    </row>
    <row r="200" spans="2:6" x14ac:dyDescent="0.2">
      <c r="B200"/>
      <c r="C200"/>
      <c r="F200"/>
    </row>
    <row r="201" spans="2:6" x14ac:dyDescent="0.2">
      <c r="B201"/>
      <c r="C201"/>
      <c r="F201"/>
    </row>
    <row r="202" spans="2:6" x14ac:dyDescent="0.2">
      <c r="B202"/>
      <c r="C202"/>
      <c r="F202"/>
    </row>
    <row r="203" spans="2:6" x14ac:dyDescent="0.2">
      <c r="B203"/>
      <c r="C203"/>
      <c r="F203"/>
    </row>
    <row r="204" spans="2:6" x14ac:dyDescent="0.2">
      <c r="B204"/>
      <c r="C204"/>
      <c r="F204"/>
    </row>
    <row r="205" spans="2:6" x14ac:dyDescent="0.2">
      <c r="B205"/>
      <c r="C205"/>
      <c r="F205"/>
    </row>
    <row r="206" spans="2:6" x14ac:dyDescent="0.2">
      <c r="B206"/>
      <c r="C206"/>
      <c r="F206"/>
    </row>
    <row r="207" spans="2:6" x14ac:dyDescent="0.2">
      <c r="B207"/>
      <c r="C207"/>
      <c r="F207"/>
    </row>
    <row r="208" spans="2:6" x14ac:dyDescent="0.2">
      <c r="B208"/>
      <c r="C208"/>
      <c r="F208"/>
    </row>
    <row r="209" spans="2:6" x14ac:dyDescent="0.2">
      <c r="B209"/>
      <c r="C209"/>
      <c r="F209"/>
    </row>
    <row r="210" spans="2:6" x14ac:dyDescent="0.2">
      <c r="B210"/>
      <c r="C210"/>
      <c r="F210"/>
    </row>
    <row r="211" spans="2:6" x14ac:dyDescent="0.2">
      <c r="B211"/>
      <c r="C211"/>
      <c r="F211"/>
    </row>
    <row r="212" spans="2:6" x14ac:dyDescent="0.2">
      <c r="B212"/>
      <c r="C212"/>
      <c r="F212"/>
    </row>
    <row r="213" spans="2:6" x14ac:dyDescent="0.2">
      <c r="B213"/>
      <c r="C213"/>
      <c r="F213"/>
    </row>
    <row r="214" spans="2:6" x14ac:dyDescent="0.2">
      <c r="B214"/>
      <c r="C214"/>
      <c r="F214"/>
    </row>
    <row r="215" spans="2:6" x14ac:dyDescent="0.2">
      <c r="B215"/>
      <c r="C215"/>
      <c r="F215"/>
    </row>
    <row r="216" spans="2:6" x14ac:dyDescent="0.2">
      <c r="B216"/>
      <c r="C216"/>
      <c r="F216"/>
    </row>
    <row r="217" spans="2:6" x14ac:dyDescent="0.2">
      <c r="B217"/>
      <c r="C217"/>
      <c r="F217"/>
    </row>
    <row r="218" spans="2:6" x14ac:dyDescent="0.2">
      <c r="B218"/>
      <c r="C218"/>
      <c r="F218"/>
    </row>
    <row r="219" spans="2:6" x14ac:dyDescent="0.2">
      <c r="B219"/>
      <c r="C219"/>
      <c r="F219"/>
    </row>
    <row r="220" spans="2:6" x14ac:dyDescent="0.2">
      <c r="B220"/>
      <c r="C220"/>
      <c r="F220"/>
    </row>
    <row r="221" spans="2:6" x14ac:dyDescent="0.2">
      <c r="B221"/>
      <c r="C221"/>
      <c r="F221"/>
    </row>
    <row r="222" spans="2:6" x14ac:dyDescent="0.2">
      <c r="B222"/>
      <c r="C222"/>
      <c r="F222"/>
    </row>
    <row r="223" spans="2:6" x14ac:dyDescent="0.2">
      <c r="B223"/>
      <c r="C223"/>
      <c r="F223"/>
    </row>
    <row r="224" spans="2:6" x14ac:dyDescent="0.2">
      <c r="B224"/>
      <c r="C224"/>
      <c r="F224"/>
    </row>
    <row r="225" spans="2:6" x14ac:dyDescent="0.2">
      <c r="B225"/>
      <c r="C225"/>
      <c r="F225"/>
    </row>
    <row r="226" spans="2:6" x14ac:dyDescent="0.2">
      <c r="B226"/>
      <c r="C226"/>
      <c r="F226"/>
    </row>
    <row r="227" spans="2:6" x14ac:dyDescent="0.2">
      <c r="B227"/>
      <c r="C227"/>
      <c r="F227"/>
    </row>
    <row r="228" spans="2:6" x14ac:dyDescent="0.2">
      <c r="B228"/>
      <c r="C228"/>
      <c r="F228"/>
    </row>
    <row r="229" spans="2:6" x14ac:dyDescent="0.2">
      <c r="B229"/>
      <c r="C229"/>
      <c r="F229"/>
    </row>
    <row r="230" spans="2:6" x14ac:dyDescent="0.2">
      <c r="B230"/>
      <c r="C230"/>
      <c r="F230"/>
    </row>
    <row r="231" spans="2:6" x14ac:dyDescent="0.2">
      <c r="B231"/>
      <c r="C231"/>
      <c r="F231"/>
    </row>
    <row r="232" spans="2:6" x14ac:dyDescent="0.2">
      <c r="B232"/>
      <c r="C232"/>
      <c r="F232"/>
    </row>
    <row r="233" spans="2:6" x14ac:dyDescent="0.2">
      <c r="B233"/>
      <c r="C233"/>
      <c r="F233"/>
    </row>
    <row r="234" spans="2:6" x14ac:dyDescent="0.2">
      <c r="B234"/>
      <c r="C234"/>
      <c r="F234"/>
    </row>
    <row r="235" spans="2:6" x14ac:dyDescent="0.2">
      <c r="B235"/>
      <c r="C235"/>
      <c r="F235"/>
    </row>
    <row r="236" spans="2:6" x14ac:dyDescent="0.2">
      <c r="B236"/>
      <c r="C236"/>
      <c r="F236"/>
    </row>
    <row r="237" spans="2:6" x14ac:dyDescent="0.2">
      <c r="B237"/>
      <c r="C237"/>
      <c r="F237"/>
    </row>
    <row r="238" spans="2:6" x14ac:dyDescent="0.2">
      <c r="B238"/>
      <c r="C238"/>
      <c r="F238"/>
    </row>
    <row r="239" spans="2:6" x14ac:dyDescent="0.2">
      <c r="B239"/>
      <c r="C239"/>
      <c r="F239"/>
    </row>
    <row r="240" spans="2:6" x14ac:dyDescent="0.2">
      <c r="B240"/>
      <c r="C240"/>
      <c r="F240"/>
    </row>
    <row r="241" spans="2:6" x14ac:dyDescent="0.2">
      <c r="B241"/>
      <c r="C241"/>
      <c r="F241"/>
    </row>
    <row r="242" spans="2:6" x14ac:dyDescent="0.2">
      <c r="B242"/>
      <c r="C242"/>
      <c r="F242"/>
    </row>
    <row r="243" spans="2:6" x14ac:dyDescent="0.2">
      <c r="B243"/>
      <c r="C243"/>
      <c r="F243"/>
    </row>
    <row r="244" spans="2:6" x14ac:dyDescent="0.2">
      <c r="B244"/>
      <c r="C244"/>
      <c r="F244"/>
    </row>
    <row r="245" spans="2:6" x14ac:dyDescent="0.2">
      <c r="B245"/>
      <c r="C245"/>
      <c r="F245"/>
    </row>
    <row r="246" spans="2:6" x14ac:dyDescent="0.2">
      <c r="B246"/>
      <c r="C246"/>
      <c r="F246"/>
    </row>
    <row r="247" spans="2:6" x14ac:dyDescent="0.2">
      <c r="B247"/>
      <c r="C247"/>
      <c r="F247"/>
    </row>
    <row r="248" spans="2:6" x14ac:dyDescent="0.2">
      <c r="B248"/>
      <c r="C248"/>
      <c r="F248"/>
    </row>
    <row r="249" spans="2:6" x14ac:dyDescent="0.2">
      <c r="B249"/>
      <c r="C249"/>
      <c r="F249"/>
    </row>
    <row r="250" spans="2:6" x14ac:dyDescent="0.2">
      <c r="B250"/>
      <c r="C250"/>
      <c r="F250"/>
    </row>
    <row r="251" spans="2:6" x14ac:dyDescent="0.2">
      <c r="B251"/>
      <c r="C251"/>
      <c r="F251"/>
    </row>
    <row r="252" spans="2:6" x14ac:dyDescent="0.2">
      <c r="B252"/>
      <c r="C252"/>
      <c r="F252"/>
    </row>
    <row r="253" spans="2:6" x14ac:dyDescent="0.2">
      <c r="B253"/>
      <c r="C253"/>
      <c r="F253"/>
    </row>
    <row r="254" spans="2:6" x14ac:dyDescent="0.2">
      <c r="B254"/>
      <c r="C254"/>
      <c r="F254"/>
    </row>
    <row r="255" spans="2:6" x14ac:dyDescent="0.2">
      <c r="B255"/>
      <c r="C255"/>
      <c r="F255"/>
    </row>
    <row r="256" spans="2:6" x14ac:dyDescent="0.2">
      <c r="B256"/>
      <c r="C256"/>
      <c r="F256"/>
    </row>
    <row r="257" spans="2:6" x14ac:dyDescent="0.2">
      <c r="B257"/>
      <c r="C257"/>
      <c r="F257"/>
    </row>
    <row r="258" spans="2:6" x14ac:dyDescent="0.2">
      <c r="B258"/>
      <c r="C258"/>
      <c r="F258"/>
    </row>
    <row r="259" spans="2:6" x14ac:dyDescent="0.2">
      <c r="B259"/>
      <c r="C259"/>
      <c r="F259"/>
    </row>
    <row r="260" spans="2:6" x14ac:dyDescent="0.2">
      <c r="B260"/>
      <c r="C260"/>
      <c r="F260"/>
    </row>
    <row r="261" spans="2:6" x14ac:dyDescent="0.2">
      <c r="B261"/>
      <c r="C261"/>
      <c r="F261"/>
    </row>
    <row r="262" spans="2:6" x14ac:dyDescent="0.2">
      <c r="B262"/>
      <c r="C262"/>
      <c r="F262"/>
    </row>
    <row r="263" spans="2:6" x14ac:dyDescent="0.2">
      <c r="B263"/>
      <c r="C263"/>
      <c r="F263"/>
    </row>
    <row r="264" spans="2:6" x14ac:dyDescent="0.2">
      <c r="B264"/>
      <c r="C264"/>
      <c r="F264"/>
    </row>
    <row r="265" spans="2:6" x14ac:dyDescent="0.2">
      <c r="B265"/>
      <c r="C265"/>
      <c r="F265"/>
    </row>
    <row r="266" spans="2:6" x14ac:dyDescent="0.2">
      <c r="B266"/>
      <c r="C266"/>
      <c r="F266"/>
    </row>
    <row r="267" spans="2:6" x14ac:dyDescent="0.2">
      <c r="B267"/>
      <c r="C267"/>
      <c r="F267"/>
    </row>
    <row r="268" spans="2:6" x14ac:dyDescent="0.2">
      <c r="B268"/>
      <c r="C268"/>
      <c r="F268"/>
    </row>
    <row r="269" spans="2:6" x14ac:dyDescent="0.2">
      <c r="B269"/>
      <c r="C269"/>
      <c r="F269"/>
    </row>
    <row r="270" spans="2:6" x14ac:dyDescent="0.2">
      <c r="B270"/>
      <c r="C270"/>
      <c r="F270"/>
    </row>
    <row r="271" spans="2:6" x14ac:dyDescent="0.2">
      <c r="B271"/>
      <c r="C271"/>
      <c r="F271"/>
    </row>
    <row r="272" spans="2:6" x14ac:dyDescent="0.2">
      <c r="B272"/>
      <c r="C272"/>
      <c r="F272"/>
    </row>
    <row r="273" spans="2:6" x14ac:dyDescent="0.2">
      <c r="B273"/>
      <c r="C273"/>
      <c r="F273"/>
    </row>
    <row r="274" spans="2:6" x14ac:dyDescent="0.2">
      <c r="B274"/>
      <c r="C274"/>
      <c r="F274"/>
    </row>
    <row r="275" spans="2:6" x14ac:dyDescent="0.2">
      <c r="B275"/>
      <c r="C275"/>
      <c r="F275"/>
    </row>
    <row r="276" spans="2:6" x14ac:dyDescent="0.2">
      <c r="B276"/>
      <c r="C276"/>
      <c r="F276"/>
    </row>
    <row r="277" spans="2:6" x14ac:dyDescent="0.2">
      <c r="B277"/>
      <c r="C277"/>
      <c r="F277"/>
    </row>
    <row r="278" spans="2:6" x14ac:dyDescent="0.2">
      <c r="B278"/>
      <c r="C278"/>
      <c r="F278"/>
    </row>
    <row r="279" spans="2:6" x14ac:dyDescent="0.2">
      <c r="B279"/>
      <c r="C279"/>
      <c r="F279"/>
    </row>
    <row r="280" spans="2:6" x14ac:dyDescent="0.2">
      <c r="B280"/>
      <c r="C280"/>
      <c r="F280"/>
    </row>
    <row r="281" spans="2:6" x14ac:dyDescent="0.2">
      <c r="B281"/>
      <c r="C281"/>
      <c r="F281"/>
    </row>
    <row r="282" spans="2:6" x14ac:dyDescent="0.2">
      <c r="B282"/>
      <c r="C282"/>
      <c r="F282"/>
    </row>
    <row r="283" spans="2:6" x14ac:dyDescent="0.2">
      <c r="B283"/>
      <c r="C283"/>
      <c r="F283"/>
    </row>
    <row r="284" spans="2:6" x14ac:dyDescent="0.2">
      <c r="B284"/>
      <c r="C284"/>
      <c r="F284"/>
    </row>
    <row r="285" spans="2:6" x14ac:dyDescent="0.2">
      <c r="B285"/>
      <c r="C285"/>
      <c r="F285"/>
    </row>
    <row r="286" spans="2:6" x14ac:dyDescent="0.2">
      <c r="B286"/>
      <c r="C286"/>
      <c r="F286"/>
    </row>
    <row r="287" spans="2:6" x14ac:dyDescent="0.2">
      <c r="B287"/>
      <c r="C287"/>
      <c r="F287"/>
    </row>
    <row r="288" spans="2:6" x14ac:dyDescent="0.2">
      <c r="B288"/>
      <c r="C288"/>
      <c r="F288"/>
    </row>
    <row r="289" spans="2:6" x14ac:dyDescent="0.2">
      <c r="B289"/>
      <c r="C289"/>
      <c r="F289"/>
    </row>
    <row r="290" spans="2:6" x14ac:dyDescent="0.2">
      <c r="B290"/>
      <c r="C290"/>
      <c r="F290"/>
    </row>
    <row r="291" spans="2:6" x14ac:dyDescent="0.2">
      <c r="B291"/>
      <c r="C291"/>
      <c r="F291"/>
    </row>
    <row r="292" spans="2:6" x14ac:dyDescent="0.2">
      <c r="B292"/>
      <c r="C292"/>
      <c r="F292"/>
    </row>
    <row r="293" spans="2:6" x14ac:dyDescent="0.2">
      <c r="B293"/>
      <c r="C293"/>
      <c r="F293"/>
    </row>
    <row r="294" spans="2:6" x14ac:dyDescent="0.2">
      <c r="B294"/>
      <c r="C294"/>
      <c r="F294"/>
    </row>
    <row r="295" spans="2:6" x14ac:dyDescent="0.2">
      <c r="B295"/>
      <c r="C295"/>
      <c r="F295"/>
    </row>
    <row r="296" spans="2:6" x14ac:dyDescent="0.2">
      <c r="B296"/>
      <c r="C296"/>
      <c r="F296"/>
    </row>
    <row r="297" spans="2:6" x14ac:dyDescent="0.2">
      <c r="B297"/>
      <c r="C297"/>
      <c r="F297"/>
    </row>
    <row r="298" spans="2:6" x14ac:dyDescent="0.2">
      <c r="B298"/>
      <c r="C298"/>
      <c r="F298"/>
    </row>
    <row r="299" spans="2:6" x14ac:dyDescent="0.2">
      <c r="B299"/>
      <c r="C299"/>
      <c r="F299"/>
    </row>
    <row r="300" spans="2:6" x14ac:dyDescent="0.2">
      <c r="B300"/>
      <c r="C300"/>
      <c r="F300"/>
    </row>
    <row r="301" spans="2:6" x14ac:dyDescent="0.2">
      <c r="B301"/>
      <c r="C301"/>
      <c r="F301"/>
    </row>
    <row r="302" spans="2:6" x14ac:dyDescent="0.2">
      <c r="B302"/>
      <c r="C302"/>
      <c r="F302"/>
    </row>
    <row r="303" spans="2:6" x14ac:dyDescent="0.2">
      <c r="B303"/>
      <c r="C303"/>
      <c r="F303"/>
    </row>
    <row r="304" spans="2:6" x14ac:dyDescent="0.2">
      <c r="B304"/>
      <c r="C304"/>
      <c r="F304"/>
    </row>
    <row r="305" spans="2:6" x14ac:dyDescent="0.2">
      <c r="B305"/>
      <c r="C305"/>
      <c r="F305"/>
    </row>
    <row r="306" spans="2:6" x14ac:dyDescent="0.2">
      <c r="B306"/>
      <c r="C306"/>
      <c r="F306"/>
    </row>
    <row r="307" spans="2:6" x14ac:dyDescent="0.2">
      <c r="B307"/>
      <c r="C307"/>
      <c r="F307"/>
    </row>
    <row r="308" spans="2:6" x14ac:dyDescent="0.2">
      <c r="B308"/>
      <c r="C308"/>
      <c r="F308"/>
    </row>
    <row r="309" spans="2:6" x14ac:dyDescent="0.2">
      <c r="B309"/>
      <c r="C309"/>
      <c r="F309"/>
    </row>
    <row r="310" spans="2:6" x14ac:dyDescent="0.2">
      <c r="B310"/>
      <c r="C310"/>
      <c r="F310"/>
    </row>
    <row r="311" spans="2:6" x14ac:dyDescent="0.2">
      <c r="B311"/>
      <c r="C311"/>
      <c r="F311"/>
    </row>
    <row r="312" spans="2:6" x14ac:dyDescent="0.2">
      <c r="B312"/>
      <c r="C312"/>
      <c r="F312"/>
    </row>
    <row r="313" spans="2:6" x14ac:dyDescent="0.2">
      <c r="B313"/>
      <c r="C313"/>
      <c r="F313"/>
    </row>
    <row r="314" spans="2:6" x14ac:dyDescent="0.2">
      <c r="B314"/>
      <c r="C314"/>
      <c r="F314"/>
    </row>
    <row r="315" spans="2:6" x14ac:dyDescent="0.2">
      <c r="B315"/>
      <c r="C315"/>
      <c r="F315"/>
    </row>
    <row r="316" spans="2:6" x14ac:dyDescent="0.2">
      <c r="B316"/>
      <c r="C316"/>
      <c r="F316"/>
    </row>
    <row r="317" spans="2:6" x14ac:dyDescent="0.2">
      <c r="B317"/>
      <c r="C317"/>
      <c r="F317"/>
    </row>
    <row r="318" spans="2:6" x14ac:dyDescent="0.2">
      <c r="B318"/>
      <c r="C318"/>
      <c r="F318"/>
    </row>
    <row r="319" spans="2:6" x14ac:dyDescent="0.2">
      <c r="B319"/>
      <c r="C319"/>
      <c r="F319"/>
    </row>
    <row r="320" spans="2:6" x14ac:dyDescent="0.2">
      <c r="B320"/>
      <c r="C320"/>
      <c r="F320"/>
    </row>
    <row r="321" spans="2:6" x14ac:dyDescent="0.2">
      <c r="B321"/>
      <c r="C321"/>
      <c r="F321"/>
    </row>
    <row r="322" spans="2:6" x14ac:dyDescent="0.2">
      <c r="B322"/>
      <c r="C322"/>
      <c r="F322"/>
    </row>
    <row r="323" spans="2:6" x14ac:dyDescent="0.2">
      <c r="B323"/>
      <c r="C323"/>
      <c r="F323"/>
    </row>
    <row r="324" spans="2:6" x14ac:dyDescent="0.2">
      <c r="B324"/>
      <c r="C324"/>
      <c r="F324"/>
    </row>
    <row r="325" spans="2:6" x14ac:dyDescent="0.2">
      <c r="B325"/>
      <c r="C325"/>
      <c r="F325"/>
    </row>
    <row r="326" spans="2:6" x14ac:dyDescent="0.2">
      <c r="B326"/>
      <c r="C326"/>
      <c r="F326"/>
    </row>
    <row r="327" spans="2:6" x14ac:dyDescent="0.2">
      <c r="B327"/>
      <c r="C327"/>
      <c r="F327"/>
    </row>
    <row r="328" spans="2:6" x14ac:dyDescent="0.2">
      <c r="B328"/>
      <c r="C328"/>
      <c r="F328"/>
    </row>
    <row r="329" spans="2:6" x14ac:dyDescent="0.2">
      <c r="B329"/>
      <c r="C329"/>
      <c r="F329"/>
    </row>
    <row r="330" spans="2:6" x14ac:dyDescent="0.2">
      <c r="B330"/>
      <c r="C330"/>
      <c r="F330"/>
    </row>
    <row r="331" spans="2:6" x14ac:dyDescent="0.2">
      <c r="B331"/>
      <c r="C331"/>
      <c r="F331"/>
    </row>
    <row r="332" spans="2:6" x14ac:dyDescent="0.2">
      <c r="B332"/>
      <c r="C332"/>
      <c r="F332"/>
    </row>
    <row r="333" spans="2:6" x14ac:dyDescent="0.2">
      <c r="B333"/>
      <c r="C333"/>
      <c r="F333"/>
    </row>
    <row r="334" spans="2:6" x14ac:dyDescent="0.2">
      <c r="B334"/>
      <c r="C334"/>
      <c r="F334"/>
    </row>
    <row r="335" spans="2:6" x14ac:dyDescent="0.2">
      <c r="B335"/>
      <c r="C335"/>
      <c r="F335"/>
    </row>
    <row r="336" spans="2:6" x14ac:dyDescent="0.2">
      <c r="B336"/>
      <c r="C336"/>
      <c r="F336"/>
    </row>
    <row r="337" spans="2:6" x14ac:dyDescent="0.2">
      <c r="B337"/>
      <c r="C337"/>
      <c r="F337"/>
    </row>
    <row r="338" spans="2:6" x14ac:dyDescent="0.2">
      <c r="B338"/>
      <c r="C338"/>
      <c r="F338"/>
    </row>
    <row r="339" spans="2:6" x14ac:dyDescent="0.2">
      <c r="B339"/>
      <c r="C339"/>
      <c r="F339"/>
    </row>
    <row r="340" spans="2:6" x14ac:dyDescent="0.2">
      <c r="B340"/>
      <c r="C340"/>
      <c r="F340"/>
    </row>
    <row r="341" spans="2:6" x14ac:dyDescent="0.2">
      <c r="B341"/>
      <c r="C341"/>
      <c r="F341"/>
    </row>
    <row r="342" spans="2:6" x14ac:dyDescent="0.2">
      <c r="B342"/>
      <c r="C342"/>
      <c r="F342"/>
    </row>
    <row r="343" spans="2:6" x14ac:dyDescent="0.2">
      <c r="B343"/>
      <c r="C343"/>
      <c r="F343"/>
    </row>
    <row r="344" spans="2:6" x14ac:dyDescent="0.2">
      <c r="B344"/>
      <c r="C344"/>
      <c r="F344"/>
    </row>
    <row r="345" spans="2:6" x14ac:dyDescent="0.2">
      <c r="B345"/>
      <c r="C345"/>
      <c r="F345"/>
    </row>
    <row r="346" spans="2:6" x14ac:dyDescent="0.2">
      <c r="B346"/>
      <c r="C346"/>
      <c r="F346"/>
    </row>
    <row r="347" spans="2:6" x14ac:dyDescent="0.2">
      <c r="B347"/>
      <c r="C347"/>
      <c r="F347"/>
    </row>
    <row r="348" spans="2:6" x14ac:dyDescent="0.2">
      <c r="B348"/>
      <c r="C348"/>
      <c r="F348"/>
    </row>
    <row r="349" spans="2:6" x14ac:dyDescent="0.2">
      <c r="B349"/>
      <c r="C349"/>
      <c r="F349"/>
    </row>
    <row r="350" spans="2:6" x14ac:dyDescent="0.2">
      <c r="B350"/>
      <c r="C350"/>
      <c r="F350"/>
    </row>
    <row r="351" spans="2:6" x14ac:dyDescent="0.2">
      <c r="B351"/>
      <c r="C351"/>
      <c r="F351"/>
    </row>
    <row r="352" spans="2:6" x14ac:dyDescent="0.2">
      <c r="B352"/>
      <c r="C352"/>
      <c r="F352"/>
    </row>
    <row r="353" spans="2:6" x14ac:dyDescent="0.2">
      <c r="B353"/>
      <c r="C353"/>
      <c r="F353"/>
    </row>
    <row r="354" spans="2:6" x14ac:dyDescent="0.2">
      <c r="B354"/>
      <c r="C354"/>
      <c r="F354"/>
    </row>
    <row r="355" spans="2:6" x14ac:dyDescent="0.2">
      <c r="B355"/>
      <c r="C355"/>
      <c r="F355"/>
    </row>
    <row r="356" spans="2:6" x14ac:dyDescent="0.2">
      <c r="B356"/>
      <c r="C356"/>
      <c r="F356"/>
    </row>
    <row r="357" spans="2:6" x14ac:dyDescent="0.2">
      <c r="B357"/>
      <c r="C357"/>
      <c r="F357"/>
    </row>
    <row r="358" spans="2:6" x14ac:dyDescent="0.2">
      <c r="B358"/>
      <c r="C358"/>
      <c r="F358"/>
    </row>
    <row r="359" spans="2:6" x14ac:dyDescent="0.2">
      <c r="B359"/>
      <c r="C359"/>
      <c r="F359"/>
    </row>
    <row r="360" spans="2:6" x14ac:dyDescent="0.2">
      <c r="B360"/>
      <c r="C360"/>
      <c r="F360"/>
    </row>
    <row r="361" spans="2:6" x14ac:dyDescent="0.2">
      <c r="B361"/>
      <c r="C361"/>
      <c r="F361"/>
    </row>
    <row r="362" spans="2:6" x14ac:dyDescent="0.2">
      <c r="B362"/>
      <c r="C362"/>
      <c r="F362"/>
    </row>
    <row r="363" spans="2:6" x14ac:dyDescent="0.2">
      <c r="B363"/>
      <c r="C363"/>
      <c r="F363"/>
    </row>
    <row r="364" spans="2:6" x14ac:dyDescent="0.2">
      <c r="B364"/>
      <c r="C364"/>
      <c r="F364"/>
    </row>
    <row r="365" spans="2:6" x14ac:dyDescent="0.2">
      <c r="B365"/>
      <c r="C365"/>
      <c r="F365"/>
    </row>
    <row r="366" spans="2:6" x14ac:dyDescent="0.2">
      <c r="B366"/>
      <c r="C366"/>
      <c r="F366"/>
    </row>
    <row r="367" spans="2:6" x14ac:dyDescent="0.2">
      <c r="B367"/>
      <c r="C367"/>
      <c r="F367"/>
    </row>
    <row r="368" spans="2:6" x14ac:dyDescent="0.2">
      <c r="B368"/>
      <c r="C368"/>
      <c r="F368"/>
    </row>
    <row r="369" spans="2:6" x14ac:dyDescent="0.2">
      <c r="B369"/>
      <c r="C369"/>
      <c r="F369"/>
    </row>
    <row r="370" spans="2:6" x14ac:dyDescent="0.2">
      <c r="B370"/>
      <c r="C370"/>
      <c r="F370"/>
    </row>
    <row r="371" spans="2:6" x14ac:dyDescent="0.2">
      <c r="B371"/>
      <c r="C371"/>
      <c r="F371"/>
    </row>
    <row r="372" spans="2:6" x14ac:dyDescent="0.2">
      <c r="B372"/>
      <c r="C372"/>
      <c r="F372"/>
    </row>
    <row r="373" spans="2:6" x14ac:dyDescent="0.2">
      <c r="B373"/>
      <c r="C373"/>
      <c r="F373"/>
    </row>
    <row r="374" spans="2:6" x14ac:dyDescent="0.2">
      <c r="B374"/>
      <c r="C374"/>
      <c r="F374"/>
    </row>
    <row r="375" spans="2:6" x14ac:dyDescent="0.2">
      <c r="B375"/>
      <c r="C375"/>
      <c r="F375"/>
    </row>
    <row r="376" spans="2:6" x14ac:dyDescent="0.2">
      <c r="B376"/>
      <c r="C376"/>
      <c r="F376"/>
    </row>
    <row r="377" spans="2:6" x14ac:dyDescent="0.2">
      <c r="B377"/>
      <c r="C377"/>
      <c r="F377"/>
    </row>
    <row r="378" spans="2:6" x14ac:dyDescent="0.2">
      <c r="B378"/>
      <c r="C378"/>
      <c r="F378"/>
    </row>
    <row r="379" spans="2:6" x14ac:dyDescent="0.2">
      <c r="B379"/>
      <c r="C379"/>
      <c r="F379"/>
    </row>
    <row r="380" spans="2:6" x14ac:dyDescent="0.2">
      <c r="B380"/>
      <c r="C380"/>
      <c r="F380"/>
    </row>
    <row r="381" spans="2:6" x14ac:dyDescent="0.2">
      <c r="B381"/>
      <c r="C381"/>
      <c r="F381"/>
    </row>
    <row r="382" spans="2:6" x14ac:dyDescent="0.2">
      <c r="B382"/>
      <c r="C382"/>
      <c r="F382"/>
    </row>
    <row r="383" spans="2:6" x14ac:dyDescent="0.2">
      <c r="B383"/>
      <c r="C383"/>
      <c r="F383"/>
    </row>
    <row r="384" spans="2:6" x14ac:dyDescent="0.2">
      <c r="B384"/>
      <c r="C384"/>
      <c r="F384"/>
    </row>
    <row r="385" spans="2:6" x14ac:dyDescent="0.2">
      <c r="B385"/>
      <c r="C385"/>
      <c r="F385"/>
    </row>
    <row r="386" spans="2:6" x14ac:dyDescent="0.2">
      <c r="B386"/>
      <c r="C386"/>
      <c r="F386"/>
    </row>
    <row r="387" spans="2:6" x14ac:dyDescent="0.2">
      <c r="B387"/>
      <c r="C387"/>
      <c r="F387"/>
    </row>
    <row r="388" spans="2:6" x14ac:dyDescent="0.2">
      <c r="B388"/>
      <c r="C388"/>
      <c r="F388"/>
    </row>
    <row r="389" spans="2:6" x14ac:dyDescent="0.2">
      <c r="B389"/>
      <c r="C389"/>
      <c r="F389"/>
    </row>
    <row r="390" spans="2:6" x14ac:dyDescent="0.2">
      <c r="B390"/>
      <c r="C390"/>
      <c r="F390"/>
    </row>
    <row r="391" spans="2:6" x14ac:dyDescent="0.2">
      <c r="B391"/>
      <c r="C391"/>
      <c r="F391"/>
    </row>
    <row r="392" spans="2:6" x14ac:dyDescent="0.2">
      <c r="B392"/>
      <c r="C392"/>
      <c r="F392"/>
    </row>
    <row r="393" spans="2:6" x14ac:dyDescent="0.2">
      <c r="B393"/>
      <c r="C393"/>
      <c r="F393"/>
    </row>
    <row r="394" spans="2:6" x14ac:dyDescent="0.2">
      <c r="B394"/>
      <c r="C394"/>
      <c r="F394"/>
    </row>
    <row r="395" spans="2:6" x14ac:dyDescent="0.2">
      <c r="B395"/>
      <c r="C395"/>
      <c r="F395"/>
    </row>
    <row r="396" spans="2:6" x14ac:dyDescent="0.2">
      <c r="B396"/>
      <c r="C396"/>
      <c r="F396"/>
    </row>
    <row r="397" spans="2:6" x14ac:dyDescent="0.2">
      <c r="B397"/>
      <c r="C397"/>
      <c r="F397"/>
    </row>
    <row r="398" spans="2:6" x14ac:dyDescent="0.2">
      <c r="B398"/>
      <c r="C398"/>
      <c r="F398"/>
    </row>
    <row r="399" spans="2:6" x14ac:dyDescent="0.2">
      <c r="B399"/>
      <c r="C399"/>
      <c r="F399"/>
    </row>
    <row r="400" spans="2:6" x14ac:dyDescent="0.2">
      <c r="B400"/>
      <c r="C400"/>
      <c r="F400"/>
    </row>
    <row r="401" spans="2:6" x14ac:dyDescent="0.2">
      <c r="B401"/>
      <c r="C401"/>
      <c r="F401"/>
    </row>
    <row r="402" spans="2:6" x14ac:dyDescent="0.2">
      <c r="B402"/>
      <c r="C402"/>
      <c r="F402"/>
    </row>
    <row r="403" spans="2:6" x14ac:dyDescent="0.2">
      <c r="B403"/>
      <c r="C403"/>
      <c r="F403"/>
    </row>
    <row r="404" spans="2:6" x14ac:dyDescent="0.2">
      <c r="B404"/>
      <c r="C404"/>
      <c r="F404"/>
    </row>
    <row r="405" spans="2:6" x14ac:dyDescent="0.2">
      <c r="B405"/>
      <c r="C405"/>
      <c r="F405"/>
    </row>
    <row r="406" spans="2:6" x14ac:dyDescent="0.2">
      <c r="B406"/>
      <c r="C406"/>
      <c r="F406"/>
    </row>
    <row r="407" spans="2:6" x14ac:dyDescent="0.2">
      <c r="B407"/>
      <c r="C407"/>
      <c r="F407"/>
    </row>
    <row r="408" spans="2:6" x14ac:dyDescent="0.2">
      <c r="B408"/>
      <c r="C408"/>
      <c r="F408"/>
    </row>
    <row r="409" spans="2:6" x14ac:dyDescent="0.2">
      <c r="B409"/>
      <c r="C409"/>
      <c r="F409"/>
    </row>
    <row r="410" spans="2:6" x14ac:dyDescent="0.2">
      <c r="B410"/>
      <c r="C410"/>
      <c r="F410"/>
    </row>
    <row r="411" spans="2:6" x14ac:dyDescent="0.2">
      <c r="B411"/>
      <c r="C411"/>
      <c r="F411"/>
    </row>
    <row r="412" spans="2:6" x14ac:dyDescent="0.2">
      <c r="B412"/>
      <c r="C412"/>
      <c r="F412"/>
    </row>
    <row r="413" spans="2:6" x14ac:dyDescent="0.2">
      <c r="B413"/>
      <c r="C413"/>
      <c r="F413"/>
    </row>
    <row r="414" spans="2:6" x14ac:dyDescent="0.2">
      <c r="B414"/>
      <c r="C414"/>
      <c r="F414"/>
    </row>
    <row r="415" spans="2:6" x14ac:dyDescent="0.2">
      <c r="B415"/>
      <c r="C415"/>
      <c r="F415"/>
    </row>
    <row r="416" spans="2:6" x14ac:dyDescent="0.2">
      <c r="B416"/>
      <c r="C416"/>
      <c r="F416"/>
    </row>
    <row r="417" spans="2:6" x14ac:dyDescent="0.2">
      <c r="B417"/>
      <c r="C417"/>
      <c r="F417"/>
    </row>
    <row r="418" spans="2:6" x14ac:dyDescent="0.2">
      <c r="B418"/>
      <c r="C418"/>
      <c r="F418"/>
    </row>
    <row r="419" spans="2:6" x14ac:dyDescent="0.2">
      <c r="B419"/>
      <c r="C419"/>
      <c r="F419"/>
    </row>
    <row r="420" spans="2:6" x14ac:dyDescent="0.2">
      <c r="B420"/>
      <c r="C420"/>
      <c r="F420"/>
    </row>
    <row r="421" spans="2:6" x14ac:dyDescent="0.2">
      <c r="B421"/>
      <c r="C421"/>
      <c r="F421"/>
    </row>
    <row r="422" spans="2:6" x14ac:dyDescent="0.2">
      <c r="B422"/>
      <c r="C422"/>
      <c r="F422"/>
    </row>
    <row r="423" spans="2:6" x14ac:dyDescent="0.2">
      <c r="B423"/>
      <c r="C423"/>
      <c r="F423"/>
    </row>
    <row r="424" spans="2:6" x14ac:dyDescent="0.2">
      <c r="B424"/>
      <c r="C424"/>
      <c r="F424"/>
    </row>
    <row r="425" spans="2:6" x14ac:dyDescent="0.2">
      <c r="B425"/>
      <c r="C425"/>
      <c r="F425"/>
    </row>
    <row r="426" spans="2:6" x14ac:dyDescent="0.2">
      <c r="B426"/>
      <c r="C426"/>
      <c r="F426"/>
    </row>
    <row r="427" spans="2:6" x14ac:dyDescent="0.2">
      <c r="B427"/>
      <c r="C427"/>
      <c r="F427"/>
    </row>
    <row r="428" spans="2:6" x14ac:dyDescent="0.2">
      <c r="B428"/>
      <c r="C428"/>
      <c r="F428"/>
    </row>
    <row r="429" spans="2:6" x14ac:dyDescent="0.2">
      <c r="B429"/>
      <c r="C429"/>
      <c r="F429"/>
    </row>
    <row r="430" spans="2:6" x14ac:dyDescent="0.2">
      <c r="B430"/>
      <c r="C430"/>
      <c r="F430"/>
    </row>
    <row r="431" spans="2:6" x14ac:dyDescent="0.2">
      <c r="B431"/>
      <c r="C431"/>
      <c r="F431"/>
    </row>
    <row r="432" spans="2:6" x14ac:dyDescent="0.2">
      <c r="B432"/>
      <c r="C432"/>
      <c r="F432"/>
    </row>
    <row r="433" spans="2:6" x14ac:dyDescent="0.2">
      <c r="B433"/>
      <c r="C433"/>
      <c r="F433"/>
    </row>
    <row r="434" spans="2:6" x14ac:dyDescent="0.2">
      <c r="B434"/>
      <c r="C434"/>
      <c r="F434"/>
    </row>
    <row r="435" spans="2:6" x14ac:dyDescent="0.2">
      <c r="B435"/>
      <c r="C435"/>
      <c r="F435"/>
    </row>
    <row r="436" spans="2:6" x14ac:dyDescent="0.2">
      <c r="B436"/>
      <c r="C436"/>
      <c r="F436"/>
    </row>
    <row r="437" spans="2:6" x14ac:dyDescent="0.2">
      <c r="B437"/>
      <c r="C437"/>
      <c r="F437"/>
    </row>
    <row r="438" spans="2:6" x14ac:dyDescent="0.2">
      <c r="B438"/>
      <c r="C438"/>
      <c r="F438"/>
    </row>
    <row r="439" spans="2:6" x14ac:dyDescent="0.2">
      <c r="B439"/>
      <c r="C439"/>
      <c r="F439"/>
    </row>
    <row r="440" spans="2:6" x14ac:dyDescent="0.2">
      <c r="B440"/>
      <c r="C440"/>
      <c r="F440"/>
    </row>
    <row r="441" spans="2:6" x14ac:dyDescent="0.2">
      <c r="B441"/>
      <c r="C441"/>
      <c r="F441"/>
    </row>
    <row r="442" spans="2:6" x14ac:dyDescent="0.2">
      <c r="B442"/>
      <c r="C442"/>
      <c r="F442"/>
    </row>
    <row r="443" spans="2:6" x14ac:dyDescent="0.2">
      <c r="B443"/>
      <c r="C443"/>
      <c r="F443"/>
    </row>
    <row r="444" spans="2:6" x14ac:dyDescent="0.2">
      <c r="B444"/>
      <c r="C444"/>
      <c r="F444"/>
    </row>
    <row r="445" spans="2:6" x14ac:dyDescent="0.2">
      <c r="B445"/>
      <c r="C445"/>
      <c r="F445"/>
    </row>
    <row r="446" spans="2:6" x14ac:dyDescent="0.2">
      <c r="B446"/>
      <c r="C446"/>
      <c r="F446"/>
    </row>
    <row r="447" spans="2:6" x14ac:dyDescent="0.2">
      <c r="B447"/>
      <c r="C447"/>
      <c r="F447"/>
    </row>
    <row r="448" spans="2:6" x14ac:dyDescent="0.2">
      <c r="B448"/>
      <c r="C448"/>
      <c r="F448"/>
    </row>
    <row r="449" spans="2:6" x14ac:dyDescent="0.2">
      <c r="B449"/>
      <c r="C449"/>
      <c r="F449"/>
    </row>
    <row r="450" spans="2:6" x14ac:dyDescent="0.2">
      <c r="B450"/>
      <c r="C450"/>
      <c r="F450"/>
    </row>
    <row r="451" spans="2:6" x14ac:dyDescent="0.2">
      <c r="B451"/>
      <c r="C451"/>
      <c r="F451"/>
    </row>
    <row r="452" spans="2:6" x14ac:dyDescent="0.2">
      <c r="B452"/>
      <c r="C452"/>
      <c r="F452"/>
    </row>
    <row r="453" spans="2:6" x14ac:dyDescent="0.2">
      <c r="B453"/>
      <c r="C453"/>
      <c r="F453"/>
    </row>
    <row r="454" spans="2:6" x14ac:dyDescent="0.2">
      <c r="B454"/>
      <c r="C454"/>
      <c r="F454"/>
    </row>
    <row r="455" spans="2:6" x14ac:dyDescent="0.2">
      <c r="B455"/>
      <c r="C455"/>
      <c r="F455"/>
    </row>
    <row r="456" spans="2:6" x14ac:dyDescent="0.2">
      <c r="B456"/>
      <c r="C456"/>
      <c r="F456"/>
    </row>
    <row r="457" spans="2:6" x14ac:dyDescent="0.2">
      <c r="B457"/>
      <c r="C457"/>
      <c r="F457"/>
    </row>
    <row r="458" spans="2:6" x14ac:dyDescent="0.2">
      <c r="B458"/>
      <c r="C458"/>
      <c r="F458"/>
    </row>
    <row r="459" spans="2:6" x14ac:dyDescent="0.2">
      <c r="B459"/>
      <c r="C459"/>
      <c r="F459"/>
    </row>
    <row r="460" spans="2:6" x14ac:dyDescent="0.2">
      <c r="B460"/>
      <c r="C460"/>
      <c r="F460"/>
    </row>
    <row r="461" spans="2:6" x14ac:dyDescent="0.2">
      <c r="B461"/>
      <c r="C461"/>
      <c r="F461"/>
    </row>
    <row r="462" spans="2:6" x14ac:dyDescent="0.2">
      <c r="B462"/>
      <c r="C462"/>
      <c r="F462"/>
    </row>
    <row r="463" spans="2:6" x14ac:dyDescent="0.2">
      <c r="B463"/>
      <c r="C463"/>
      <c r="F463"/>
    </row>
    <row r="464" spans="2:6" x14ac:dyDescent="0.2">
      <c r="B464"/>
      <c r="C464"/>
      <c r="F464"/>
    </row>
    <row r="465" spans="2:6" x14ac:dyDescent="0.2">
      <c r="B465"/>
      <c r="C465"/>
      <c r="F465"/>
    </row>
    <row r="466" spans="2:6" x14ac:dyDescent="0.2">
      <c r="B466"/>
      <c r="C466"/>
      <c r="F466"/>
    </row>
    <row r="467" spans="2:6" x14ac:dyDescent="0.2">
      <c r="B467"/>
      <c r="C467"/>
      <c r="F467"/>
    </row>
    <row r="468" spans="2:6" x14ac:dyDescent="0.2">
      <c r="B468"/>
      <c r="C468"/>
      <c r="F468"/>
    </row>
    <row r="469" spans="2:6" x14ac:dyDescent="0.2">
      <c r="B469"/>
      <c r="C469"/>
      <c r="F469"/>
    </row>
    <row r="470" spans="2:6" x14ac:dyDescent="0.2">
      <c r="B470"/>
      <c r="C470"/>
      <c r="F470"/>
    </row>
    <row r="471" spans="2:6" x14ac:dyDescent="0.2">
      <c r="B471"/>
      <c r="C471"/>
      <c r="F471"/>
    </row>
    <row r="472" spans="2:6" x14ac:dyDescent="0.2">
      <c r="B472"/>
      <c r="C472"/>
      <c r="F472"/>
    </row>
    <row r="473" spans="2:6" x14ac:dyDescent="0.2">
      <c r="B473"/>
      <c r="C473"/>
      <c r="F473"/>
    </row>
    <row r="474" spans="2:6" x14ac:dyDescent="0.2">
      <c r="B474"/>
      <c r="C474"/>
      <c r="F474"/>
    </row>
    <row r="475" spans="2:6" x14ac:dyDescent="0.2">
      <c r="B475"/>
      <c r="C475"/>
      <c r="F475"/>
    </row>
    <row r="476" spans="2:6" x14ac:dyDescent="0.2">
      <c r="B476"/>
      <c r="C476"/>
      <c r="F476"/>
    </row>
    <row r="477" spans="2:6" x14ac:dyDescent="0.2">
      <c r="B477"/>
      <c r="C477"/>
      <c r="F477"/>
    </row>
    <row r="478" spans="2:6" x14ac:dyDescent="0.2">
      <c r="B478"/>
      <c r="C478"/>
      <c r="F478"/>
    </row>
    <row r="479" spans="2:6" x14ac:dyDescent="0.2">
      <c r="B479"/>
      <c r="C479"/>
      <c r="F479"/>
    </row>
    <row r="480" spans="2:6" x14ac:dyDescent="0.2">
      <c r="B480"/>
      <c r="C480"/>
      <c r="F480"/>
    </row>
    <row r="481" spans="2:6" x14ac:dyDescent="0.2">
      <c r="B481"/>
      <c r="C481"/>
      <c r="F481"/>
    </row>
    <row r="482" spans="2:6" x14ac:dyDescent="0.2">
      <c r="B482"/>
      <c r="C482"/>
      <c r="F482"/>
    </row>
    <row r="483" spans="2:6" x14ac:dyDescent="0.2">
      <c r="B483"/>
      <c r="C483"/>
      <c r="F483"/>
    </row>
    <row r="484" spans="2:6" x14ac:dyDescent="0.2">
      <c r="B484"/>
      <c r="C484"/>
      <c r="F484"/>
    </row>
    <row r="485" spans="2:6" x14ac:dyDescent="0.2">
      <c r="B485"/>
      <c r="C485"/>
      <c r="F485"/>
    </row>
    <row r="486" spans="2:6" x14ac:dyDescent="0.2">
      <c r="B486"/>
      <c r="C486"/>
      <c r="F486"/>
    </row>
    <row r="487" spans="2:6" x14ac:dyDescent="0.2">
      <c r="B487"/>
      <c r="C487"/>
      <c r="F487"/>
    </row>
    <row r="488" spans="2:6" x14ac:dyDescent="0.2">
      <c r="B488"/>
      <c r="C488"/>
      <c r="F488"/>
    </row>
    <row r="489" spans="2:6" x14ac:dyDescent="0.2">
      <c r="B489"/>
      <c r="C489"/>
      <c r="F489"/>
    </row>
    <row r="490" spans="2:6" x14ac:dyDescent="0.2">
      <c r="B490"/>
      <c r="C490"/>
      <c r="F490"/>
    </row>
    <row r="491" spans="2:6" x14ac:dyDescent="0.2">
      <c r="B491"/>
      <c r="C491"/>
      <c r="F491"/>
    </row>
    <row r="492" spans="2:6" x14ac:dyDescent="0.2">
      <c r="B492"/>
      <c r="C492"/>
      <c r="F492"/>
    </row>
    <row r="493" spans="2:6" x14ac:dyDescent="0.2">
      <c r="B493"/>
      <c r="C493"/>
      <c r="F493"/>
    </row>
    <row r="494" spans="2:6" x14ac:dyDescent="0.2">
      <c r="B494"/>
      <c r="C494"/>
      <c r="F494"/>
    </row>
    <row r="495" spans="2:6" x14ac:dyDescent="0.2">
      <c r="B495"/>
      <c r="C495"/>
      <c r="F495"/>
    </row>
    <row r="496" spans="2:6" x14ac:dyDescent="0.2">
      <c r="B496"/>
      <c r="C496"/>
      <c r="F496"/>
    </row>
    <row r="497" spans="2:6" x14ac:dyDescent="0.2">
      <c r="B497"/>
      <c r="C497"/>
      <c r="F497"/>
    </row>
    <row r="498" spans="2:6" x14ac:dyDescent="0.2">
      <c r="B498"/>
      <c r="C498"/>
      <c r="F498"/>
    </row>
    <row r="499" spans="2:6" x14ac:dyDescent="0.2">
      <c r="B499"/>
      <c r="C499"/>
      <c r="F499"/>
    </row>
    <row r="500" spans="2:6" x14ac:dyDescent="0.2">
      <c r="B500"/>
      <c r="C500"/>
      <c r="F500"/>
    </row>
    <row r="501" spans="2:6" x14ac:dyDescent="0.2">
      <c r="B501"/>
      <c r="C501"/>
      <c r="F501"/>
    </row>
    <row r="502" spans="2:6" x14ac:dyDescent="0.2">
      <c r="B502"/>
      <c r="C502"/>
      <c r="F502"/>
    </row>
    <row r="503" spans="2:6" x14ac:dyDescent="0.2">
      <c r="B503"/>
      <c r="C503"/>
      <c r="F503"/>
    </row>
    <row r="504" spans="2:6" x14ac:dyDescent="0.2">
      <c r="B504"/>
      <c r="C504"/>
      <c r="F504"/>
    </row>
    <row r="505" spans="2:6" x14ac:dyDescent="0.2">
      <c r="B505"/>
      <c r="C505"/>
      <c r="F505"/>
    </row>
    <row r="506" spans="2:6" x14ac:dyDescent="0.2">
      <c r="B506"/>
      <c r="C506"/>
      <c r="F506"/>
    </row>
    <row r="507" spans="2:6" x14ac:dyDescent="0.2">
      <c r="B507"/>
      <c r="C507"/>
      <c r="F507"/>
    </row>
    <row r="508" spans="2:6" x14ac:dyDescent="0.2">
      <c r="B508"/>
      <c r="C508"/>
      <c r="F508"/>
    </row>
    <row r="509" spans="2:6" x14ac:dyDescent="0.2">
      <c r="B509"/>
      <c r="C509"/>
      <c r="F509"/>
    </row>
    <row r="510" spans="2:6" x14ac:dyDescent="0.2">
      <c r="B510"/>
      <c r="C510"/>
      <c r="F510"/>
    </row>
    <row r="511" spans="2:6" x14ac:dyDescent="0.2">
      <c r="B511"/>
      <c r="C511"/>
      <c r="F511"/>
    </row>
    <row r="512" spans="2:6" x14ac:dyDescent="0.2">
      <c r="B512"/>
      <c r="C512"/>
      <c r="F512"/>
    </row>
    <row r="513" spans="2:6" x14ac:dyDescent="0.2">
      <c r="B513"/>
      <c r="C513"/>
      <c r="F513"/>
    </row>
    <row r="514" spans="2:6" x14ac:dyDescent="0.2">
      <c r="B514"/>
      <c r="C514"/>
      <c r="F514"/>
    </row>
    <row r="515" spans="2:6" x14ac:dyDescent="0.2">
      <c r="B515"/>
      <c r="C515"/>
      <c r="F515"/>
    </row>
    <row r="516" spans="2:6" x14ac:dyDescent="0.2">
      <c r="B516"/>
      <c r="C516"/>
      <c r="F516"/>
    </row>
    <row r="517" spans="2:6" x14ac:dyDescent="0.2">
      <c r="B517"/>
      <c r="C517"/>
      <c r="F517"/>
    </row>
    <row r="518" spans="2:6" x14ac:dyDescent="0.2">
      <c r="B518"/>
      <c r="C518"/>
      <c r="F518"/>
    </row>
    <row r="519" spans="2:6" x14ac:dyDescent="0.2">
      <c r="B519"/>
      <c r="C519"/>
      <c r="F519"/>
    </row>
    <row r="520" spans="2:6" x14ac:dyDescent="0.2">
      <c r="B520"/>
      <c r="C520"/>
      <c r="F520"/>
    </row>
    <row r="521" spans="2:6" x14ac:dyDescent="0.2">
      <c r="B521"/>
      <c r="C521"/>
      <c r="F521"/>
    </row>
    <row r="522" spans="2:6" x14ac:dyDescent="0.2">
      <c r="B522"/>
      <c r="C522"/>
      <c r="F522"/>
    </row>
    <row r="523" spans="2:6" x14ac:dyDescent="0.2">
      <c r="B523"/>
      <c r="C523"/>
      <c r="F523"/>
    </row>
    <row r="524" spans="2:6" x14ac:dyDescent="0.2">
      <c r="B524"/>
      <c r="C524"/>
      <c r="F524"/>
    </row>
    <row r="525" spans="2:6" x14ac:dyDescent="0.2">
      <c r="B525"/>
      <c r="C525"/>
      <c r="F525"/>
    </row>
    <row r="526" spans="2:6" x14ac:dyDescent="0.2">
      <c r="B526"/>
      <c r="C526"/>
      <c r="F526"/>
    </row>
    <row r="527" spans="2:6" x14ac:dyDescent="0.2">
      <c r="B527"/>
      <c r="C527"/>
      <c r="F527"/>
    </row>
    <row r="528" spans="2:6" x14ac:dyDescent="0.2">
      <c r="B528"/>
      <c r="C528"/>
      <c r="F528"/>
    </row>
    <row r="529" spans="2:6" x14ac:dyDescent="0.2">
      <c r="B529"/>
      <c r="C529"/>
      <c r="F529"/>
    </row>
    <row r="530" spans="2:6" x14ac:dyDescent="0.2">
      <c r="B530"/>
      <c r="C530"/>
      <c r="F530"/>
    </row>
    <row r="531" spans="2:6" x14ac:dyDescent="0.2">
      <c r="B531"/>
      <c r="C531"/>
      <c r="F531"/>
    </row>
    <row r="532" spans="2:6" x14ac:dyDescent="0.2">
      <c r="B532"/>
      <c r="C532"/>
      <c r="F532"/>
    </row>
    <row r="533" spans="2:6" x14ac:dyDescent="0.2">
      <c r="B533"/>
      <c r="C533"/>
      <c r="F533"/>
    </row>
    <row r="534" spans="2:6" x14ac:dyDescent="0.2">
      <c r="B534"/>
      <c r="C534"/>
      <c r="F534"/>
    </row>
    <row r="535" spans="2:6" x14ac:dyDescent="0.2">
      <c r="B535"/>
      <c r="C535"/>
      <c r="F535"/>
    </row>
    <row r="536" spans="2:6" x14ac:dyDescent="0.2">
      <c r="B536"/>
      <c r="C536"/>
      <c r="F536"/>
    </row>
    <row r="537" spans="2:6" x14ac:dyDescent="0.2">
      <c r="B537"/>
      <c r="C537"/>
      <c r="F537"/>
    </row>
    <row r="538" spans="2:6" x14ac:dyDescent="0.2">
      <c r="B538"/>
      <c r="C538"/>
      <c r="F538"/>
    </row>
    <row r="539" spans="2:6" x14ac:dyDescent="0.2">
      <c r="B539"/>
      <c r="C539"/>
      <c r="F539"/>
    </row>
    <row r="540" spans="2:6" x14ac:dyDescent="0.2">
      <c r="B540"/>
      <c r="C540"/>
      <c r="F540"/>
    </row>
    <row r="541" spans="2:6" x14ac:dyDescent="0.2">
      <c r="B541"/>
      <c r="C541"/>
      <c r="F541"/>
    </row>
    <row r="542" spans="2:6" x14ac:dyDescent="0.2">
      <c r="B542"/>
      <c r="C542"/>
      <c r="F542"/>
    </row>
    <row r="543" spans="2:6" x14ac:dyDescent="0.2">
      <c r="B543"/>
      <c r="C543"/>
      <c r="F543"/>
    </row>
    <row r="544" spans="2:6" x14ac:dyDescent="0.2">
      <c r="B544"/>
      <c r="C544"/>
      <c r="F544"/>
    </row>
    <row r="545" spans="2:6" x14ac:dyDescent="0.2">
      <c r="B545"/>
      <c r="C545"/>
      <c r="F545"/>
    </row>
    <row r="546" spans="2:6" x14ac:dyDescent="0.2">
      <c r="B546"/>
      <c r="C546"/>
      <c r="F546"/>
    </row>
    <row r="547" spans="2:6" x14ac:dyDescent="0.2">
      <c r="B547"/>
      <c r="C547"/>
      <c r="F547"/>
    </row>
    <row r="548" spans="2:6" x14ac:dyDescent="0.2">
      <c r="B548"/>
      <c r="C548"/>
      <c r="F548"/>
    </row>
    <row r="549" spans="2:6" x14ac:dyDescent="0.2">
      <c r="B549"/>
      <c r="C549"/>
      <c r="F549"/>
    </row>
    <row r="550" spans="2:6" x14ac:dyDescent="0.2">
      <c r="B550"/>
      <c r="C550"/>
      <c r="F550"/>
    </row>
    <row r="551" spans="2:6" x14ac:dyDescent="0.2">
      <c r="B551"/>
      <c r="C551"/>
      <c r="F551"/>
    </row>
    <row r="552" spans="2:6" x14ac:dyDescent="0.2">
      <c r="B552"/>
      <c r="C552"/>
      <c r="F552"/>
    </row>
    <row r="553" spans="2:6" x14ac:dyDescent="0.2">
      <c r="B553"/>
      <c r="C553"/>
      <c r="F553"/>
    </row>
    <row r="554" spans="2:6" x14ac:dyDescent="0.2">
      <c r="B554"/>
      <c r="C554"/>
      <c r="F554"/>
    </row>
    <row r="555" spans="2:6" x14ac:dyDescent="0.2">
      <c r="B555"/>
      <c r="C555"/>
      <c r="F555"/>
    </row>
    <row r="556" spans="2:6" x14ac:dyDescent="0.2">
      <c r="B556"/>
      <c r="C556"/>
      <c r="F556"/>
    </row>
    <row r="557" spans="2:6" x14ac:dyDescent="0.2">
      <c r="B557"/>
      <c r="C557"/>
      <c r="F557"/>
    </row>
    <row r="558" spans="2:6" x14ac:dyDescent="0.2">
      <c r="B558"/>
      <c r="C558"/>
      <c r="F558"/>
    </row>
    <row r="559" spans="2:6" x14ac:dyDescent="0.2">
      <c r="B559"/>
      <c r="C559"/>
      <c r="F559"/>
    </row>
    <row r="560" spans="2:6" x14ac:dyDescent="0.2">
      <c r="B560"/>
      <c r="C560"/>
      <c r="F560"/>
    </row>
    <row r="561" spans="2:6" x14ac:dyDescent="0.2">
      <c r="B561"/>
      <c r="C561"/>
      <c r="F561"/>
    </row>
    <row r="562" spans="2:6" x14ac:dyDescent="0.2">
      <c r="B562"/>
      <c r="C562"/>
      <c r="F562"/>
    </row>
    <row r="563" spans="2:6" x14ac:dyDescent="0.2">
      <c r="B563"/>
      <c r="C563"/>
      <c r="F563"/>
    </row>
    <row r="564" spans="2:6" x14ac:dyDescent="0.2">
      <c r="B564"/>
      <c r="C564"/>
      <c r="F564"/>
    </row>
    <row r="565" spans="2:6" x14ac:dyDescent="0.2">
      <c r="B565"/>
      <c r="C565"/>
      <c r="F565"/>
    </row>
    <row r="566" spans="2:6" x14ac:dyDescent="0.2">
      <c r="B566"/>
      <c r="C566"/>
      <c r="F566"/>
    </row>
    <row r="567" spans="2:6" x14ac:dyDescent="0.2">
      <c r="B567"/>
      <c r="C567"/>
      <c r="F567"/>
    </row>
    <row r="568" spans="2:6" x14ac:dyDescent="0.2">
      <c r="B568"/>
      <c r="C568"/>
      <c r="F568"/>
    </row>
    <row r="569" spans="2:6" x14ac:dyDescent="0.2">
      <c r="B569"/>
      <c r="C569"/>
      <c r="F569"/>
    </row>
    <row r="570" spans="2:6" x14ac:dyDescent="0.2">
      <c r="B570"/>
      <c r="C570"/>
      <c r="F570"/>
    </row>
    <row r="571" spans="2:6" x14ac:dyDescent="0.2">
      <c r="B571"/>
      <c r="C571"/>
      <c r="F571"/>
    </row>
    <row r="572" spans="2:6" x14ac:dyDescent="0.2">
      <c r="B572"/>
      <c r="C572"/>
      <c r="F572"/>
    </row>
    <row r="573" spans="2:6" x14ac:dyDescent="0.2">
      <c r="B573"/>
      <c r="C573"/>
      <c r="F573"/>
    </row>
    <row r="574" spans="2:6" x14ac:dyDescent="0.2">
      <c r="B574"/>
      <c r="C574"/>
      <c r="F574"/>
    </row>
    <row r="575" spans="2:6" x14ac:dyDescent="0.2">
      <c r="B575"/>
      <c r="C575"/>
      <c r="F575"/>
    </row>
    <row r="576" spans="2:6" x14ac:dyDescent="0.2">
      <c r="B576"/>
      <c r="C576"/>
      <c r="F576"/>
    </row>
    <row r="577" spans="2:6" x14ac:dyDescent="0.2">
      <c r="B577"/>
      <c r="C577"/>
      <c r="F577"/>
    </row>
    <row r="578" spans="2:6" x14ac:dyDescent="0.2">
      <c r="B578"/>
      <c r="C578"/>
      <c r="F578"/>
    </row>
    <row r="579" spans="2:6" x14ac:dyDescent="0.2">
      <c r="B579"/>
      <c r="C579"/>
      <c r="F579"/>
    </row>
    <row r="580" spans="2:6" x14ac:dyDescent="0.2">
      <c r="B580"/>
      <c r="C580"/>
      <c r="F580"/>
    </row>
    <row r="581" spans="2:6" x14ac:dyDescent="0.2">
      <c r="B581"/>
      <c r="C581"/>
      <c r="F581"/>
    </row>
    <row r="582" spans="2:6" x14ac:dyDescent="0.2">
      <c r="B582"/>
      <c r="C582"/>
      <c r="F582"/>
    </row>
    <row r="583" spans="2:6" x14ac:dyDescent="0.2">
      <c r="B583"/>
      <c r="C583"/>
      <c r="F583"/>
    </row>
    <row r="584" spans="2:6" x14ac:dyDescent="0.2">
      <c r="B584"/>
      <c r="C584"/>
      <c r="F584"/>
    </row>
    <row r="585" spans="2:6" x14ac:dyDescent="0.2">
      <c r="B585"/>
      <c r="C585"/>
      <c r="F585"/>
    </row>
    <row r="586" spans="2:6" x14ac:dyDescent="0.2">
      <c r="B586"/>
      <c r="C586"/>
      <c r="F586"/>
    </row>
    <row r="587" spans="2:6" x14ac:dyDescent="0.2">
      <c r="B587"/>
      <c r="C587"/>
      <c r="F587"/>
    </row>
    <row r="588" spans="2:6" x14ac:dyDescent="0.2">
      <c r="B588"/>
      <c r="C588"/>
      <c r="F588"/>
    </row>
    <row r="589" spans="2:6" x14ac:dyDescent="0.2">
      <c r="B589"/>
      <c r="C589"/>
      <c r="F589"/>
    </row>
    <row r="590" spans="2:6" x14ac:dyDescent="0.2">
      <c r="B590"/>
      <c r="C590"/>
      <c r="F590"/>
    </row>
    <row r="591" spans="2:6" x14ac:dyDescent="0.2">
      <c r="B591"/>
      <c r="C591"/>
      <c r="F591"/>
    </row>
    <row r="592" spans="2:6" x14ac:dyDescent="0.2">
      <c r="B592"/>
      <c r="C592"/>
      <c r="F592"/>
    </row>
    <row r="593" spans="2:6" x14ac:dyDescent="0.2">
      <c r="B593"/>
      <c r="C593"/>
      <c r="F593"/>
    </row>
    <row r="594" spans="2:6" x14ac:dyDescent="0.2">
      <c r="B594"/>
      <c r="C594"/>
      <c r="F594"/>
    </row>
    <row r="595" spans="2:6" x14ac:dyDescent="0.2">
      <c r="B595"/>
      <c r="C595"/>
      <c r="F595"/>
    </row>
    <row r="596" spans="2:6" x14ac:dyDescent="0.2">
      <c r="B596"/>
      <c r="C596"/>
      <c r="F596"/>
    </row>
    <row r="597" spans="2:6" x14ac:dyDescent="0.2">
      <c r="B597"/>
      <c r="C597"/>
      <c r="F597"/>
    </row>
    <row r="598" spans="2:6" x14ac:dyDescent="0.2">
      <c r="B598"/>
      <c r="C598"/>
      <c r="F598"/>
    </row>
    <row r="599" spans="2:6" x14ac:dyDescent="0.2">
      <c r="B599"/>
      <c r="C599"/>
      <c r="F599"/>
    </row>
    <row r="600" spans="2:6" x14ac:dyDescent="0.2">
      <c r="B600"/>
      <c r="C600"/>
      <c r="F600"/>
    </row>
    <row r="601" spans="2:6" x14ac:dyDescent="0.2">
      <c r="B601"/>
      <c r="C601"/>
      <c r="F601"/>
    </row>
    <row r="602" spans="2:6" x14ac:dyDescent="0.2">
      <c r="B602"/>
      <c r="C602"/>
      <c r="F602"/>
    </row>
    <row r="603" spans="2:6" x14ac:dyDescent="0.2">
      <c r="B603"/>
      <c r="C603"/>
      <c r="F603"/>
    </row>
    <row r="604" spans="2:6" x14ac:dyDescent="0.2">
      <c r="B604"/>
      <c r="C604"/>
      <c r="F604"/>
    </row>
    <row r="605" spans="2:6" x14ac:dyDescent="0.2">
      <c r="B605"/>
      <c r="C605"/>
      <c r="F605"/>
    </row>
    <row r="606" spans="2:6" x14ac:dyDescent="0.2">
      <c r="B606"/>
      <c r="C606"/>
      <c r="F606"/>
    </row>
    <row r="607" spans="2:6" x14ac:dyDescent="0.2">
      <c r="B607"/>
      <c r="C607"/>
      <c r="F607"/>
    </row>
    <row r="608" spans="2:6" x14ac:dyDescent="0.2">
      <c r="B608"/>
      <c r="C608"/>
      <c r="F608"/>
    </row>
    <row r="609" spans="2:6" x14ac:dyDescent="0.2">
      <c r="B609"/>
      <c r="C609"/>
      <c r="F609"/>
    </row>
    <row r="610" spans="2:6" x14ac:dyDescent="0.2">
      <c r="B610"/>
      <c r="C610"/>
      <c r="F610"/>
    </row>
    <row r="611" spans="2:6" x14ac:dyDescent="0.2">
      <c r="B611"/>
      <c r="C611"/>
      <c r="F611"/>
    </row>
    <row r="612" spans="2:6" x14ac:dyDescent="0.2">
      <c r="B612"/>
      <c r="C612"/>
      <c r="F612"/>
    </row>
    <row r="613" spans="2:6" x14ac:dyDescent="0.2">
      <c r="B613"/>
      <c r="C613"/>
      <c r="F613"/>
    </row>
    <row r="614" spans="2:6" x14ac:dyDescent="0.2">
      <c r="B614"/>
      <c r="C614"/>
      <c r="F614"/>
    </row>
    <row r="615" spans="2:6" x14ac:dyDescent="0.2">
      <c r="B615"/>
      <c r="C615"/>
      <c r="F615"/>
    </row>
    <row r="616" spans="2:6" x14ac:dyDescent="0.2">
      <c r="B616"/>
      <c r="C616"/>
      <c r="F616"/>
    </row>
    <row r="617" spans="2:6" x14ac:dyDescent="0.2">
      <c r="B617"/>
      <c r="C617"/>
      <c r="F617"/>
    </row>
    <row r="618" spans="2:6" x14ac:dyDescent="0.2">
      <c r="B618"/>
      <c r="C618"/>
      <c r="F618"/>
    </row>
    <row r="619" spans="2:6" x14ac:dyDescent="0.2">
      <c r="B619"/>
      <c r="C619"/>
      <c r="F619"/>
    </row>
    <row r="620" spans="2:6" x14ac:dyDescent="0.2">
      <c r="B620"/>
      <c r="C620"/>
      <c r="F620"/>
    </row>
    <row r="621" spans="2:6" x14ac:dyDescent="0.2">
      <c r="B621"/>
      <c r="C621"/>
      <c r="F621"/>
    </row>
    <row r="622" spans="2:6" x14ac:dyDescent="0.2">
      <c r="B622"/>
      <c r="C622"/>
      <c r="F622"/>
    </row>
    <row r="623" spans="2:6" x14ac:dyDescent="0.2">
      <c r="B623"/>
      <c r="C623"/>
      <c r="F623"/>
    </row>
    <row r="624" spans="2:6" x14ac:dyDescent="0.2">
      <c r="B624"/>
      <c r="C624"/>
      <c r="F624"/>
    </row>
    <row r="625" spans="2:6" x14ac:dyDescent="0.2">
      <c r="B625"/>
      <c r="C625"/>
      <c r="F625"/>
    </row>
    <row r="626" spans="2:6" x14ac:dyDescent="0.2">
      <c r="B626"/>
      <c r="C626"/>
      <c r="F626"/>
    </row>
    <row r="627" spans="2:6" x14ac:dyDescent="0.2">
      <c r="B627"/>
      <c r="C627"/>
      <c r="F627"/>
    </row>
    <row r="628" spans="2:6" x14ac:dyDescent="0.2">
      <c r="B628"/>
      <c r="C628"/>
      <c r="F628"/>
    </row>
    <row r="629" spans="2:6" x14ac:dyDescent="0.2">
      <c r="B629"/>
      <c r="C629"/>
      <c r="F629"/>
    </row>
    <row r="630" spans="2:6" x14ac:dyDescent="0.2">
      <c r="B630"/>
      <c r="C630"/>
      <c r="F630"/>
    </row>
    <row r="631" spans="2:6" x14ac:dyDescent="0.2">
      <c r="B631"/>
      <c r="C631"/>
      <c r="F631"/>
    </row>
    <row r="632" spans="2:6" x14ac:dyDescent="0.2">
      <c r="B632"/>
      <c r="C632"/>
      <c r="F632"/>
    </row>
    <row r="633" spans="2:6" x14ac:dyDescent="0.2">
      <c r="B633"/>
      <c r="C633"/>
      <c r="F633"/>
    </row>
    <row r="634" spans="2:6" x14ac:dyDescent="0.2">
      <c r="B634"/>
      <c r="C634"/>
      <c r="F634"/>
    </row>
    <row r="635" spans="2:6" x14ac:dyDescent="0.2">
      <c r="B635"/>
      <c r="C635"/>
      <c r="F635"/>
    </row>
    <row r="636" spans="2:6" x14ac:dyDescent="0.2">
      <c r="B636"/>
      <c r="C636"/>
      <c r="F636"/>
    </row>
    <row r="637" spans="2:6" x14ac:dyDescent="0.2">
      <c r="B637"/>
      <c r="C637"/>
      <c r="F637"/>
    </row>
    <row r="638" spans="2:6" x14ac:dyDescent="0.2">
      <c r="B638"/>
      <c r="C638"/>
      <c r="F638"/>
    </row>
    <row r="639" spans="2:6" x14ac:dyDescent="0.2">
      <c r="B639"/>
      <c r="C639"/>
      <c r="F639"/>
    </row>
    <row r="640" spans="2:6" x14ac:dyDescent="0.2">
      <c r="B640"/>
      <c r="C640"/>
      <c r="F640"/>
    </row>
    <row r="641" spans="2:6" x14ac:dyDescent="0.2">
      <c r="B641"/>
      <c r="C641"/>
      <c r="F641"/>
    </row>
    <row r="642" spans="2:6" x14ac:dyDescent="0.2">
      <c r="B642"/>
      <c r="C642"/>
      <c r="F642"/>
    </row>
    <row r="643" spans="2:6" x14ac:dyDescent="0.2">
      <c r="B643"/>
      <c r="C643"/>
      <c r="F643"/>
    </row>
    <row r="644" spans="2:6" x14ac:dyDescent="0.2">
      <c r="B644"/>
      <c r="C644"/>
      <c r="F644"/>
    </row>
    <row r="645" spans="2:6" x14ac:dyDescent="0.2">
      <c r="B645"/>
      <c r="C645"/>
      <c r="F645"/>
    </row>
    <row r="646" spans="2:6" x14ac:dyDescent="0.2">
      <c r="B646"/>
      <c r="C646"/>
      <c r="F646"/>
    </row>
    <row r="647" spans="2:6" x14ac:dyDescent="0.2">
      <c r="B647"/>
      <c r="C647"/>
      <c r="F647"/>
    </row>
    <row r="648" spans="2:6" x14ac:dyDescent="0.2">
      <c r="B648"/>
      <c r="C648"/>
      <c r="F648"/>
    </row>
    <row r="649" spans="2:6" x14ac:dyDescent="0.2">
      <c r="B649"/>
      <c r="C649"/>
      <c r="F649"/>
    </row>
    <row r="650" spans="2:6" x14ac:dyDescent="0.2">
      <c r="B650"/>
      <c r="C650"/>
      <c r="F650"/>
    </row>
    <row r="651" spans="2:6" x14ac:dyDescent="0.2">
      <c r="B651"/>
      <c r="C651"/>
      <c r="F651"/>
    </row>
    <row r="652" spans="2:6" x14ac:dyDescent="0.2">
      <c r="B652"/>
      <c r="C652"/>
      <c r="F652"/>
    </row>
    <row r="653" spans="2:6" x14ac:dyDescent="0.2">
      <c r="B653"/>
      <c r="C653"/>
      <c r="F653"/>
    </row>
    <row r="654" spans="2:6" x14ac:dyDescent="0.2">
      <c r="B654"/>
      <c r="C654"/>
      <c r="F654"/>
    </row>
    <row r="655" spans="2:6" x14ac:dyDescent="0.2">
      <c r="B655"/>
      <c r="C655"/>
      <c r="F655"/>
    </row>
    <row r="656" spans="2:6" x14ac:dyDescent="0.2">
      <c r="B656"/>
      <c r="C656"/>
      <c r="F656"/>
    </row>
    <row r="657" spans="2:6" x14ac:dyDescent="0.2">
      <c r="B657"/>
      <c r="C657"/>
      <c r="F657"/>
    </row>
    <row r="658" spans="2:6" x14ac:dyDescent="0.2">
      <c r="B658"/>
      <c r="C658"/>
      <c r="F658"/>
    </row>
    <row r="659" spans="2:6" x14ac:dyDescent="0.2">
      <c r="B659"/>
      <c r="C659"/>
      <c r="F659"/>
    </row>
    <row r="660" spans="2:6" x14ac:dyDescent="0.2">
      <c r="B660"/>
      <c r="C660"/>
      <c r="F660"/>
    </row>
    <row r="661" spans="2:6" x14ac:dyDescent="0.2">
      <c r="B661"/>
      <c r="C661"/>
      <c r="F661"/>
    </row>
    <row r="662" spans="2:6" x14ac:dyDescent="0.2">
      <c r="B662"/>
      <c r="C662"/>
      <c r="F662"/>
    </row>
    <row r="663" spans="2:6" x14ac:dyDescent="0.2">
      <c r="B663"/>
      <c r="C663"/>
      <c r="F663"/>
    </row>
    <row r="664" spans="2:6" x14ac:dyDescent="0.2">
      <c r="B664"/>
      <c r="C664"/>
      <c r="F664"/>
    </row>
    <row r="665" spans="2:6" x14ac:dyDescent="0.2">
      <c r="B665"/>
      <c r="C665"/>
      <c r="F665"/>
    </row>
    <row r="666" spans="2:6" x14ac:dyDescent="0.2">
      <c r="B666"/>
      <c r="C666"/>
      <c r="F666"/>
    </row>
    <row r="667" spans="2:6" x14ac:dyDescent="0.2">
      <c r="B667"/>
      <c r="C667"/>
      <c r="F667"/>
    </row>
    <row r="668" spans="2:6" x14ac:dyDescent="0.2">
      <c r="B668"/>
      <c r="C668"/>
      <c r="F668"/>
    </row>
    <row r="669" spans="2:6" x14ac:dyDescent="0.2">
      <c r="B669"/>
      <c r="C669"/>
      <c r="F669"/>
    </row>
    <row r="670" spans="2:6" x14ac:dyDescent="0.2">
      <c r="B670"/>
      <c r="C670"/>
      <c r="F670"/>
    </row>
    <row r="671" spans="2:6" x14ac:dyDescent="0.2">
      <c r="B671"/>
      <c r="C671"/>
      <c r="F671"/>
    </row>
    <row r="672" spans="2:6" x14ac:dyDescent="0.2">
      <c r="B672"/>
      <c r="C672"/>
      <c r="F672"/>
    </row>
    <row r="673" spans="2:6" x14ac:dyDescent="0.2">
      <c r="B673"/>
      <c r="C673"/>
      <c r="F673"/>
    </row>
    <row r="674" spans="2:6" x14ac:dyDescent="0.2">
      <c r="B674"/>
      <c r="C674"/>
      <c r="F674"/>
    </row>
    <row r="675" spans="2:6" x14ac:dyDescent="0.2">
      <c r="B675"/>
      <c r="C675"/>
      <c r="F675"/>
    </row>
    <row r="676" spans="2:6" x14ac:dyDescent="0.2">
      <c r="B676"/>
      <c r="C676"/>
      <c r="F676"/>
    </row>
    <row r="677" spans="2:6" x14ac:dyDescent="0.2">
      <c r="B677"/>
      <c r="C677"/>
      <c r="F677"/>
    </row>
    <row r="678" spans="2:6" x14ac:dyDescent="0.2">
      <c r="B678"/>
      <c r="C678"/>
      <c r="F678"/>
    </row>
    <row r="679" spans="2:6" x14ac:dyDescent="0.2">
      <c r="B679"/>
      <c r="C679"/>
      <c r="F679"/>
    </row>
    <row r="680" spans="2:6" x14ac:dyDescent="0.2">
      <c r="B680"/>
      <c r="C680"/>
      <c r="F680"/>
    </row>
    <row r="681" spans="2:6" x14ac:dyDescent="0.2">
      <c r="B681"/>
      <c r="C681"/>
      <c r="F681"/>
    </row>
    <row r="682" spans="2:6" x14ac:dyDescent="0.2">
      <c r="B682"/>
      <c r="C682"/>
      <c r="F682"/>
    </row>
    <row r="683" spans="2:6" x14ac:dyDescent="0.2">
      <c r="B683"/>
      <c r="C683"/>
      <c r="F683"/>
    </row>
    <row r="684" spans="2:6" x14ac:dyDescent="0.2">
      <c r="B684"/>
      <c r="C684"/>
      <c r="F684"/>
    </row>
    <row r="685" spans="2:6" x14ac:dyDescent="0.2">
      <c r="B685"/>
      <c r="C685"/>
      <c r="F685"/>
    </row>
    <row r="686" spans="2:6" x14ac:dyDescent="0.2">
      <c r="B686"/>
      <c r="C686"/>
      <c r="F686"/>
    </row>
    <row r="687" spans="2:6" x14ac:dyDescent="0.2">
      <c r="B687"/>
      <c r="C687"/>
      <c r="F687"/>
    </row>
    <row r="688" spans="2:6" x14ac:dyDescent="0.2">
      <c r="B688"/>
      <c r="C688"/>
      <c r="F688"/>
    </row>
    <row r="689" spans="2:6" x14ac:dyDescent="0.2">
      <c r="B689"/>
      <c r="C689"/>
      <c r="F689"/>
    </row>
    <row r="690" spans="2:6" x14ac:dyDescent="0.2">
      <c r="B690"/>
      <c r="C690"/>
      <c r="F690"/>
    </row>
    <row r="691" spans="2:6" x14ac:dyDescent="0.2">
      <c r="B691"/>
      <c r="C691"/>
      <c r="F691"/>
    </row>
    <row r="692" spans="2:6" x14ac:dyDescent="0.2">
      <c r="B692"/>
      <c r="C692"/>
      <c r="F692"/>
    </row>
    <row r="693" spans="2:6" x14ac:dyDescent="0.2">
      <c r="B693"/>
      <c r="C693"/>
      <c r="F693"/>
    </row>
    <row r="694" spans="2:6" x14ac:dyDescent="0.2">
      <c r="B694"/>
      <c r="C694"/>
      <c r="F694"/>
    </row>
    <row r="695" spans="2:6" x14ac:dyDescent="0.2">
      <c r="B695"/>
      <c r="C695"/>
      <c r="F695"/>
    </row>
    <row r="696" spans="2:6" x14ac:dyDescent="0.2">
      <c r="B696"/>
      <c r="C696"/>
      <c r="F696"/>
    </row>
    <row r="697" spans="2:6" x14ac:dyDescent="0.2">
      <c r="B697"/>
      <c r="C697"/>
      <c r="F697"/>
    </row>
    <row r="698" spans="2:6" x14ac:dyDescent="0.2">
      <c r="B698"/>
      <c r="C698"/>
      <c r="F698"/>
    </row>
    <row r="699" spans="2:6" x14ac:dyDescent="0.2">
      <c r="B699"/>
      <c r="C699"/>
      <c r="F699"/>
    </row>
    <row r="700" spans="2:6" x14ac:dyDescent="0.2">
      <c r="B700"/>
      <c r="C700"/>
      <c r="F700"/>
    </row>
    <row r="701" spans="2:6" x14ac:dyDescent="0.2">
      <c r="B701"/>
      <c r="C701"/>
      <c r="F701"/>
    </row>
    <row r="702" spans="2:6" x14ac:dyDescent="0.2">
      <c r="B702"/>
      <c r="C702"/>
      <c r="F702"/>
    </row>
    <row r="703" spans="2:6" x14ac:dyDescent="0.2">
      <c r="B703"/>
      <c r="C703"/>
      <c r="F703"/>
    </row>
    <row r="704" spans="2:6" x14ac:dyDescent="0.2">
      <c r="B704"/>
      <c r="C704"/>
      <c r="F704"/>
    </row>
    <row r="705" spans="2:6" x14ac:dyDescent="0.2">
      <c r="B705"/>
      <c r="C705"/>
      <c r="F705"/>
    </row>
    <row r="706" spans="2:6" x14ac:dyDescent="0.2">
      <c r="B706"/>
      <c r="C706"/>
      <c r="F706"/>
    </row>
    <row r="707" spans="2:6" x14ac:dyDescent="0.2">
      <c r="B707"/>
      <c r="C707"/>
      <c r="F707"/>
    </row>
    <row r="708" spans="2:6" x14ac:dyDescent="0.2">
      <c r="B708"/>
      <c r="C708"/>
      <c r="F708"/>
    </row>
    <row r="709" spans="2:6" x14ac:dyDescent="0.2">
      <c r="B709"/>
      <c r="C709"/>
      <c r="F709"/>
    </row>
    <row r="710" spans="2:6" x14ac:dyDescent="0.2">
      <c r="B710"/>
      <c r="C710"/>
      <c r="F710"/>
    </row>
    <row r="711" spans="2:6" x14ac:dyDescent="0.2">
      <c r="B711"/>
      <c r="C711"/>
      <c r="F711"/>
    </row>
    <row r="712" spans="2:6" x14ac:dyDescent="0.2">
      <c r="B712"/>
      <c r="C712"/>
      <c r="F712"/>
    </row>
    <row r="713" spans="2:6" x14ac:dyDescent="0.2">
      <c r="B713"/>
      <c r="C713"/>
      <c r="F713"/>
    </row>
    <row r="714" spans="2:6" x14ac:dyDescent="0.2">
      <c r="B714"/>
      <c r="C714"/>
      <c r="F714"/>
    </row>
    <row r="715" spans="2:6" x14ac:dyDescent="0.2">
      <c r="B715"/>
      <c r="C715"/>
      <c r="F715"/>
    </row>
    <row r="716" spans="2:6" x14ac:dyDescent="0.2">
      <c r="B716"/>
      <c r="C716"/>
      <c r="F716"/>
    </row>
    <row r="717" spans="2:6" x14ac:dyDescent="0.2">
      <c r="B717"/>
      <c r="C717"/>
      <c r="F717"/>
    </row>
    <row r="718" spans="2:6" x14ac:dyDescent="0.2">
      <c r="B718"/>
      <c r="C718"/>
      <c r="F718"/>
    </row>
    <row r="719" spans="2:6" x14ac:dyDescent="0.2">
      <c r="B719"/>
      <c r="C719"/>
      <c r="F719"/>
    </row>
    <row r="720" spans="2:6" x14ac:dyDescent="0.2">
      <c r="B720"/>
      <c r="C720"/>
      <c r="F720"/>
    </row>
    <row r="721" spans="2:6" x14ac:dyDescent="0.2">
      <c r="B721"/>
      <c r="C721"/>
      <c r="F721"/>
    </row>
    <row r="722" spans="2:6" x14ac:dyDescent="0.2">
      <c r="B722"/>
      <c r="C722"/>
      <c r="F722"/>
    </row>
    <row r="723" spans="2:6" x14ac:dyDescent="0.2">
      <c r="B723"/>
      <c r="C723"/>
      <c r="F723"/>
    </row>
    <row r="724" spans="2:6" x14ac:dyDescent="0.2">
      <c r="B724"/>
      <c r="C724"/>
      <c r="F724"/>
    </row>
    <row r="725" spans="2:6" x14ac:dyDescent="0.2">
      <c r="B725"/>
      <c r="C725"/>
      <c r="F725"/>
    </row>
    <row r="726" spans="2:6" x14ac:dyDescent="0.2">
      <c r="B726"/>
      <c r="C726"/>
      <c r="F726"/>
    </row>
    <row r="727" spans="2:6" x14ac:dyDescent="0.2">
      <c r="B727"/>
      <c r="C727"/>
      <c r="F727"/>
    </row>
    <row r="728" spans="2:6" x14ac:dyDescent="0.2">
      <c r="B728"/>
      <c r="C728"/>
      <c r="F728"/>
    </row>
    <row r="729" spans="2:6" x14ac:dyDescent="0.2">
      <c r="B729"/>
      <c r="C729"/>
      <c r="F729"/>
    </row>
    <row r="730" spans="2:6" x14ac:dyDescent="0.2">
      <c r="B730"/>
      <c r="C730"/>
      <c r="F730"/>
    </row>
    <row r="731" spans="2:6" x14ac:dyDescent="0.2">
      <c r="B731"/>
      <c r="C731"/>
      <c r="F731"/>
    </row>
    <row r="732" spans="2:6" x14ac:dyDescent="0.2">
      <c r="B732"/>
      <c r="C732"/>
      <c r="F732"/>
    </row>
    <row r="733" spans="2:6" x14ac:dyDescent="0.2">
      <c r="B733"/>
      <c r="C733"/>
      <c r="F733"/>
    </row>
    <row r="734" spans="2:6" x14ac:dyDescent="0.2">
      <c r="B734"/>
      <c r="C734"/>
      <c r="F734"/>
    </row>
    <row r="735" spans="2:6" x14ac:dyDescent="0.2">
      <c r="B735"/>
      <c r="C735"/>
      <c r="F735"/>
    </row>
    <row r="736" spans="2:6" x14ac:dyDescent="0.2">
      <c r="B736"/>
      <c r="C736"/>
      <c r="F736"/>
    </row>
    <row r="737" spans="2:6" x14ac:dyDescent="0.2">
      <c r="B737"/>
      <c r="C737"/>
      <c r="F737"/>
    </row>
    <row r="738" spans="2:6" x14ac:dyDescent="0.2">
      <c r="B738"/>
      <c r="C738"/>
      <c r="F738"/>
    </row>
    <row r="739" spans="2:6" x14ac:dyDescent="0.2">
      <c r="B739"/>
      <c r="C739"/>
      <c r="F739"/>
    </row>
    <row r="740" spans="2:6" x14ac:dyDescent="0.2">
      <c r="B740"/>
      <c r="C740"/>
      <c r="F740"/>
    </row>
    <row r="741" spans="2:6" x14ac:dyDescent="0.2">
      <c r="B741"/>
      <c r="C741"/>
      <c r="F741"/>
    </row>
    <row r="742" spans="2:6" x14ac:dyDescent="0.2">
      <c r="B742"/>
      <c r="C742"/>
      <c r="F742"/>
    </row>
    <row r="743" spans="2:6" x14ac:dyDescent="0.2">
      <c r="B743"/>
      <c r="C743"/>
      <c r="F743"/>
    </row>
    <row r="744" spans="2:6" x14ac:dyDescent="0.2">
      <c r="B744"/>
      <c r="C744"/>
      <c r="F744"/>
    </row>
    <row r="745" spans="2:6" x14ac:dyDescent="0.2">
      <c r="B745"/>
      <c r="C745"/>
      <c r="F745"/>
    </row>
    <row r="746" spans="2:6" x14ac:dyDescent="0.2">
      <c r="B746"/>
      <c r="C746"/>
      <c r="F746"/>
    </row>
    <row r="747" spans="2:6" x14ac:dyDescent="0.2">
      <c r="B747"/>
      <c r="C747"/>
      <c r="F747"/>
    </row>
    <row r="748" spans="2:6" x14ac:dyDescent="0.2">
      <c r="B748"/>
      <c r="C748"/>
      <c r="F748"/>
    </row>
    <row r="749" spans="2:6" x14ac:dyDescent="0.2">
      <c r="B749"/>
      <c r="C749"/>
      <c r="F749"/>
    </row>
    <row r="750" spans="2:6" x14ac:dyDescent="0.2">
      <c r="B750"/>
      <c r="C750"/>
      <c r="F750"/>
    </row>
    <row r="751" spans="2:6" x14ac:dyDescent="0.2">
      <c r="B751"/>
      <c r="C751"/>
      <c r="F751"/>
    </row>
    <row r="752" spans="2:6" x14ac:dyDescent="0.2">
      <c r="B752"/>
      <c r="C752"/>
      <c r="F752"/>
    </row>
    <row r="753" spans="2:6" x14ac:dyDescent="0.2">
      <c r="B753"/>
      <c r="C753"/>
      <c r="F753"/>
    </row>
    <row r="754" spans="2:6" x14ac:dyDescent="0.2">
      <c r="B754"/>
      <c r="C754"/>
      <c r="F754"/>
    </row>
    <row r="755" spans="2:6" x14ac:dyDescent="0.2">
      <c r="B755"/>
      <c r="C755"/>
      <c r="F755"/>
    </row>
    <row r="756" spans="2:6" x14ac:dyDescent="0.2">
      <c r="B756"/>
      <c r="C756"/>
      <c r="F756"/>
    </row>
    <row r="757" spans="2:6" x14ac:dyDescent="0.2">
      <c r="B757"/>
      <c r="C757"/>
      <c r="F757"/>
    </row>
    <row r="758" spans="2:6" x14ac:dyDescent="0.2">
      <c r="B758"/>
      <c r="C758"/>
      <c r="F758"/>
    </row>
    <row r="759" spans="2:6" x14ac:dyDescent="0.2">
      <c r="B759"/>
      <c r="C759"/>
      <c r="F759"/>
    </row>
    <row r="760" spans="2:6" x14ac:dyDescent="0.2">
      <c r="B760"/>
      <c r="C760"/>
      <c r="F760"/>
    </row>
    <row r="761" spans="2:6" x14ac:dyDescent="0.2">
      <c r="B761"/>
      <c r="C761"/>
      <c r="F761"/>
    </row>
    <row r="762" spans="2:6" x14ac:dyDescent="0.2">
      <c r="B762"/>
      <c r="C762"/>
      <c r="F762"/>
    </row>
    <row r="763" spans="2:6" x14ac:dyDescent="0.2">
      <c r="B763"/>
      <c r="C763"/>
      <c r="F763"/>
    </row>
    <row r="764" spans="2:6" x14ac:dyDescent="0.2">
      <c r="B764"/>
      <c r="C764"/>
      <c r="F764"/>
    </row>
    <row r="765" spans="2:6" x14ac:dyDescent="0.2">
      <c r="B765"/>
      <c r="C765"/>
      <c r="F765"/>
    </row>
    <row r="766" spans="2:6" x14ac:dyDescent="0.2">
      <c r="B766"/>
      <c r="C766"/>
      <c r="F766"/>
    </row>
    <row r="767" spans="2:6" x14ac:dyDescent="0.2">
      <c r="B767"/>
      <c r="C767"/>
      <c r="F767"/>
    </row>
    <row r="768" spans="2:6" x14ac:dyDescent="0.2">
      <c r="B768"/>
      <c r="C768"/>
      <c r="F768"/>
    </row>
    <row r="769" spans="2:6" x14ac:dyDescent="0.2">
      <c r="B769"/>
      <c r="C769"/>
      <c r="F769"/>
    </row>
    <row r="770" spans="2:6" x14ac:dyDescent="0.2">
      <c r="B770"/>
      <c r="C770"/>
      <c r="F770"/>
    </row>
    <row r="771" spans="2:6" x14ac:dyDescent="0.2">
      <c r="B771"/>
      <c r="C771"/>
      <c r="F771"/>
    </row>
    <row r="772" spans="2:6" x14ac:dyDescent="0.2">
      <c r="B772"/>
      <c r="C772"/>
      <c r="F772"/>
    </row>
    <row r="773" spans="2:6" x14ac:dyDescent="0.2">
      <c r="B773"/>
      <c r="C773"/>
      <c r="F773"/>
    </row>
    <row r="774" spans="2:6" x14ac:dyDescent="0.2">
      <c r="B774"/>
      <c r="C774"/>
      <c r="F774"/>
    </row>
    <row r="775" spans="2:6" x14ac:dyDescent="0.2">
      <c r="B775"/>
      <c r="C775"/>
      <c r="F775"/>
    </row>
    <row r="776" spans="2:6" x14ac:dyDescent="0.2">
      <c r="B776"/>
      <c r="C776"/>
      <c r="F776"/>
    </row>
    <row r="777" spans="2:6" x14ac:dyDescent="0.2">
      <c r="B777"/>
      <c r="C777"/>
      <c r="F777"/>
    </row>
    <row r="778" spans="2:6" x14ac:dyDescent="0.2">
      <c r="B778"/>
      <c r="C778"/>
      <c r="F778"/>
    </row>
    <row r="779" spans="2:6" x14ac:dyDescent="0.2">
      <c r="B779"/>
      <c r="C779"/>
      <c r="F779"/>
    </row>
    <row r="780" spans="2:6" x14ac:dyDescent="0.2">
      <c r="B780"/>
      <c r="C780"/>
      <c r="F780"/>
    </row>
    <row r="781" spans="2:6" x14ac:dyDescent="0.2">
      <c r="B781"/>
      <c r="C781"/>
      <c r="F781"/>
    </row>
    <row r="782" spans="2:6" x14ac:dyDescent="0.2">
      <c r="B782"/>
      <c r="C782"/>
      <c r="F782"/>
    </row>
    <row r="783" spans="2:6" x14ac:dyDescent="0.2">
      <c r="B783"/>
      <c r="C783"/>
      <c r="F783"/>
    </row>
    <row r="784" spans="2:6" x14ac:dyDescent="0.2">
      <c r="B784"/>
      <c r="C784"/>
      <c r="F784"/>
    </row>
    <row r="785" spans="2:6" x14ac:dyDescent="0.2">
      <c r="B785"/>
      <c r="C785"/>
      <c r="F785"/>
    </row>
    <row r="786" spans="2:6" x14ac:dyDescent="0.2">
      <c r="B786"/>
      <c r="C786"/>
      <c r="F786"/>
    </row>
    <row r="787" spans="2:6" x14ac:dyDescent="0.2">
      <c r="B787"/>
      <c r="C787"/>
      <c r="F787"/>
    </row>
    <row r="788" spans="2:6" x14ac:dyDescent="0.2">
      <c r="B788"/>
      <c r="C788"/>
      <c r="F788"/>
    </row>
    <row r="789" spans="2:6" x14ac:dyDescent="0.2">
      <c r="B789"/>
      <c r="C789"/>
      <c r="F789"/>
    </row>
    <row r="790" spans="2:6" x14ac:dyDescent="0.2">
      <c r="B790"/>
      <c r="C790"/>
      <c r="F790"/>
    </row>
    <row r="791" spans="2:6" x14ac:dyDescent="0.2">
      <c r="B791"/>
      <c r="C791"/>
      <c r="F791"/>
    </row>
    <row r="792" spans="2:6" x14ac:dyDescent="0.2">
      <c r="B792"/>
      <c r="C792"/>
      <c r="F792"/>
    </row>
    <row r="793" spans="2:6" x14ac:dyDescent="0.2">
      <c r="B793"/>
      <c r="C793"/>
      <c r="F793"/>
    </row>
    <row r="794" spans="2:6" x14ac:dyDescent="0.2">
      <c r="B794"/>
      <c r="C794"/>
      <c r="F794"/>
    </row>
    <row r="795" spans="2:6" x14ac:dyDescent="0.2">
      <c r="B795"/>
      <c r="C795"/>
      <c r="F795"/>
    </row>
    <row r="796" spans="2:6" x14ac:dyDescent="0.2">
      <c r="B796"/>
      <c r="C796"/>
      <c r="F796"/>
    </row>
    <row r="797" spans="2:6" x14ac:dyDescent="0.2">
      <c r="B797"/>
      <c r="C797"/>
      <c r="F797"/>
    </row>
    <row r="798" spans="2:6" x14ac:dyDescent="0.2">
      <c r="B798"/>
      <c r="C798"/>
      <c r="F798"/>
    </row>
    <row r="799" spans="2:6" x14ac:dyDescent="0.2">
      <c r="B799"/>
      <c r="C799"/>
      <c r="F799"/>
    </row>
    <row r="800" spans="2:6" x14ac:dyDescent="0.2">
      <c r="B800"/>
      <c r="C800"/>
      <c r="F800"/>
    </row>
    <row r="801" spans="2:6" x14ac:dyDescent="0.2">
      <c r="B801"/>
      <c r="C801"/>
      <c r="F801"/>
    </row>
    <row r="802" spans="2:6" x14ac:dyDescent="0.2">
      <c r="B802"/>
      <c r="C802"/>
      <c r="F802"/>
    </row>
    <row r="803" spans="2:6" x14ac:dyDescent="0.2">
      <c r="B803"/>
      <c r="C803"/>
      <c r="F803"/>
    </row>
    <row r="804" spans="2:6" x14ac:dyDescent="0.2">
      <c r="B804"/>
      <c r="C804"/>
      <c r="F804"/>
    </row>
    <row r="805" spans="2:6" x14ac:dyDescent="0.2">
      <c r="B805"/>
      <c r="C805"/>
      <c r="F805"/>
    </row>
    <row r="806" spans="2:6" x14ac:dyDescent="0.2">
      <c r="B806"/>
      <c r="C806"/>
      <c r="F806"/>
    </row>
    <row r="807" spans="2:6" x14ac:dyDescent="0.2">
      <c r="B807"/>
      <c r="C807"/>
      <c r="F807"/>
    </row>
    <row r="808" spans="2:6" x14ac:dyDescent="0.2">
      <c r="B808"/>
      <c r="C808"/>
      <c r="F808"/>
    </row>
    <row r="809" spans="2:6" x14ac:dyDescent="0.2">
      <c r="B809"/>
      <c r="C809"/>
      <c r="F809"/>
    </row>
    <row r="810" spans="2:6" x14ac:dyDescent="0.2">
      <c r="B810"/>
      <c r="C810"/>
      <c r="F810"/>
    </row>
    <row r="811" spans="2:6" x14ac:dyDescent="0.2">
      <c r="B811"/>
      <c r="C811"/>
      <c r="F811"/>
    </row>
    <row r="812" spans="2:6" x14ac:dyDescent="0.2">
      <c r="B812"/>
      <c r="C812"/>
      <c r="F812"/>
    </row>
    <row r="813" spans="2:6" x14ac:dyDescent="0.2">
      <c r="B813"/>
      <c r="C813"/>
      <c r="F813"/>
    </row>
    <row r="814" spans="2:6" x14ac:dyDescent="0.2">
      <c r="B814"/>
      <c r="C814"/>
      <c r="F814"/>
    </row>
    <row r="815" spans="2:6" x14ac:dyDescent="0.2">
      <c r="B815"/>
      <c r="C815"/>
      <c r="F815"/>
    </row>
    <row r="816" spans="2:6" x14ac:dyDescent="0.2">
      <c r="B816"/>
      <c r="C816"/>
      <c r="F816"/>
    </row>
    <row r="817" spans="2:6" x14ac:dyDescent="0.2">
      <c r="B817"/>
      <c r="C817"/>
      <c r="F817"/>
    </row>
    <row r="818" spans="2:6" x14ac:dyDescent="0.2">
      <c r="B818"/>
      <c r="C818"/>
      <c r="F818"/>
    </row>
    <row r="819" spans="2:6" x14ac:dyDescent="0.2">
      <c r="B819"/>
      <c r="C819"/>
      <c r="F819"/>
    </row>
    <row r="820" spans="2:6" x14ac:dyDescent="0.2">
      <c r="B820"/>
      <c r="C820"/>
      <c r="F820"/>
    </row>
    <row r="821" spans="2:6" x14ac:dyDescent="0.2">
      <c r="B821"/>
      <c r="C821"/>
      <c r="F821"/>
    </row>
    <row r="822" spans="2:6" x14ac:dyDescent="0.2">
      <c r="B822"/>
      <c r="C822"/>
      <c r="F822"/>
    </row>
    <row r="823" spans="2:6" x14ac:dyDescent="0.2">
      <c r="B823"/>
      <c r="C823"/>
      <c r="F823"/>
    </row>
    <row r="824" spans="2:6" x14ac:dyDescent="0.2">
      <c r="B824"/>
      <c r="C824"/>
      <c r="F824"/>
    </row>
    <row r="825" spans="2:6" x14ac:dyDescent="0.2">
      <c r="B825"/>
      <c r="C825"/>
      <c r="F825"/>
    </row>
    <row r="826" spans="2:6" x14ac:dyDescent="0.2">
      <c r="B826"/>
      <c r="C826"/>
      <c r="F826"/>
    </row>
    <row r="827" spans="2:6" x14ac:dyDescent="0.2">
      <c r="B827"/>
      <c r="C827"/>
      <c r="F827"/>
    </row>
    <row r="828" spans="2:6" x14ac:dyDescent="0.2">
      <c r="B828"/>
      <c r="C828"/>
      <c r="F828"/>
    </row>
    <row r="829" spans="2:6" x14ac:dyDescent="0.2">
      <c r="B829"/>
      <c r="C829"/>
      <c r="F829"/>
    </row>
    <row r="830" spans="2:6" x14ac:dyDescent="0.2">
      <c r="B830"/>
      <c r="C830"/>
      <c r="F830"/>
    </row>
    <row r="831" spans="2:6" x14ac:dyDescent="0.2">
      <c r="B831"/>
      <c r="C831"/>
      <c r="F831"/>
    </row>
    <row r="832" spans="2:6" x14ac:dyDescent="0.2">
      <c r="B832"/>
      <c r="C832"/>
      <c r="F832"/>
    </row>
    <row r="833" spans="2:6" x14ac:dyDescent="0.2">
      <c r="B833"/>
      <c r="C833"/>
      <c r="F833"/>
    </row>
    <row r="834" spans="2:6" x14ac:dyDescent="0.2">
      <c r="B834"/>
      <c r="C834"/>
      <c r="F834"/>
    </row>
    <row r="835" spans="2:6" x14ac:dyDescent="0.2">
      <c r="B835"/>
      <c r="C835"/>
      <c r="F835"/>
    </row>
    <row r="836" spans="2:6" x14ac:dyDescent="0.2">
      <c r="B836"/>
      <c r="C836"/>
      <c r="F836"/>
    </row>
    <row r="837" spans="2:6" x14ac:dyDescent="0.2">
      <c r="B837"/>
      <c r="C837"/>
      <c r="F837"/>
    </row>
    <row r="838" spans="2:6" x14ac:dyDescent="0.2">
      <c r="B838"/>
      <c r="C838"/>
      <c r="F838"/>
    </row>
    <row r="839" spans="2:6" x14ac:dyDescent="0.2">
      <c r="B839"/>
      <c r="C839"/>
      <c r="F839"/>
    </row>
    <row r="840" spans="2:6" x14ac:dyDescent="0.2">
      <c r="B840"/>
      <c r="C840"/>
      <c r="F840"/>
    </row>
    <row r="841" spans="2:6" x14ac:dyDescent="0.2">
      <c r="B841"/>
      <c r="C841"/>
      <c r="F841"/>
    </row>
    <row r="842" spans="2:6" x14ac:dyDescent="0.2">
      <c r="B842"/>
      <c r="C842"/>
      <c r="F842"/>
    </row>
    <row r="843" spans="2:6" x14ac:dyDescent="0.2">
      <c r="B843"/>
      <c r="C843"/>
      <c r="F843"/>
    </row>
    <row r="844" spans="2:6" x14ac:dyDescent="0.2">
      <c r="B844"/>
      <c r="C844"/>
      <c r="F844"/>
    </row>
    <row r="845" spans="2:6" x14ac:dyDescent="0.2">
      <c r="B845"/>
      <c r="C845"/>
      <c r="F845"/>
    </row>
    <row r="846" spans="2:6" x14ac:dyDescent="0.2">
      <c r="B846"/>
      <c r="C846"/>
      <c r="F846"/>
    </row>
    <row r="847" spans="2:6" x14ac:dyDescent="0.2">
      <c r="B847"/>
      <c r="C847"/>
      <c r="F847"/>
    </row>
    <row r="848" spans="2:6" x14ac:dyDescent="0.2">
      <c r="B848"/>
      <c r="C848"/>
      <c r="F848"/>
    </row>
    <row r="849" spans="2:6" x14ac:dyDescent="0.2">
      <c r="B849"/>
      <c r="C849"/>
      <c r="F849"/>
    </row>
    <row r="850" spans="2:6" x14ac:dyDescent="0.2">
      <c r="B850"/>
      <c r="C850"/>
      <c r="F850"/>
    </row>
    <row r="851" spans="2:6" x14ac:dyDescent="0.2">
      <c r="B851"/>
      <c r="C851"/>
      <c r="F851"/>
    </row>
    <row r="852" spans="2:6" x14ac:dyDescent="0.2">
      <c r="B852"/>
      <c r="C852"/>
      <c r="F852"/>
    </row>
    <row r="853" spans="2:6" x14ac:dyDescent="0.2">
      <c r="B853"/>
      <c r="C853"/>
      <c r="F853"/>
    </row>
    <row r="854" spans="2:6" x14ac:dyDescent="0.2">
      <c r="B854"/>
      <c r="C854"/>
      <c r="F854"/>
    </row>
    <row r="855" spans="2:6" x14ac:dyDescent="0.2">
      <c r="B855"/>
      <c r="C855"/>
      <c r="F855"/>
    </row>
    <row r="856" spans="2:6" x14ac:dyDescent="0.2">
      <c r="B856"/>
      <c r="C856"/>
      <c r="F856"/>
    </row>
    <row r="857" spans="2:6" x14ac:dyDescent="0.2">
      <c r="B857"/>
      <c r="C857"/>
      <c r="F857"/>
    </row>
    <row r="858" spans="2:6" x14ac:dyDescent="0.2">
      <c r="B858"/>
      <c r="C858"/>
      <c r="F858"/>
    </row>
    <row r="859" spans="2:6" x14ac:dyDescent="0.2">
      <c r="B859"/>
      <c r="C859"/>
      <c r="F859"/>
    </row>
    <row r="860" spans="2:6" x14ac:dyDescent="0.2">
      <c r="B860"/>
      <c r="C860"/>
      <c r="F860"/>
    </row>
    <row r="861" spans="2:6" x14ac:dyDescent="0.2">
      <c r="B861"/>
      <c r="C861"/>
      <c r="F861"/>
    </row>
    <row r="862" spans="2:6" x14ac:dyDescent="0.2">
      <c r="B862"/>
      <c r="C862"/>
      <c r="F862"/>
    </row>
    <row r="863" spans="2:6" x14ac:dyDescent="0.2">
      <c r="B863"/>
      <c r="C863"/>
      <c r="F863"/>
    </row>
    <row r="864" spans="2:6" x14ac:dyDescent="0.2">
      <c r="B864"/>
      <c r="C864"/>
      <c r="F864"/>
    </row>
    <row r="865" spans="2:6" x14ac:dyDescent="0.2">
      <c r="B865"/>
      <c r="C865"/>
      <c r="F865"/>
    </row>
    <row r="866" spans="2:6" x14ac:dyDescent="0.2">
      <c r="B866"/>
      <c r="C866"/>
      <c r="F866"/>
    </row>
    <row r="867" spans="2:6" x14ac:dyDescent="0.2">
      <c r="B867"/>
      <c r="C867"/>
      <c r="F867"/>
    </row>
    <row r="868" spans="2:6" x14ac:dyDescent="0.2">
      <c r="B868"/>
      <c r="C868"/>
      <c r="F868"/>
    </row>
    <row r="869" spans="2:6" x14ac:dyDescent="0.2">
      <c r="B869"/>
      <c r="C869"/>
      <c r="F869"/>
    </row>
    <row r="870" spans="2:6" x14ac:dyDescent="0.2">
      <c r="B870"/>
      <c r="C870"/>
      <c r="F870"/>
    </row>
    <row r="871" spans="2:6" x14ac:dyDescent="0.2">
      <c r="B871"/>
      <c r="C871"/>
      <c r="F871"/>
    </row>
    <row r="872" spans="2:6" x14ac:dyDescent="0.2">
      <c r="B872"/>
      <c r="C872"/>
      <c r="F872"/>
    </row>
    <row r="873" spans="2:6" x14ac:dyDescent="0.2">
      <c r="B873"/>
      <c r="C873"/>
      <c r="F873"/>
    </row>
    <row r="874" spans="2:6" x14ac:dyDescent="0.2">
      <c r="B874"/>
      <c r="C874"/>
      <c r="F874"/>
    </row>
    <row r="875" spans="2:6" x14ac:dyDescent="0.2">
      <c r="B875"/>
      <c r="C875"/>
      <c r="F875"/>
    </row>
    <row r="876" spans="2:6" x14ac:dyDescent="0.2">
      <c r="B876"/>
      <c r="C876"/>
      <c r="F876"/>
    </row>
    <row r="877" spans="2:6" x14ac:dyDescent="0.2">
      <c r="B877"/>
      <c r="C877"/>
      <c r="F877"/>
    </row>
    <row r="878" spans="2:6" x14ac:dyDescent="0.2">
      <c r="B878"/>
      <c r="C878"/>
      <c r="F878"/>
    </row>
    <row r="879" spans="2:6" x14ac:dyDescent="0.2">
      <c r="B879"/>
      <c r="C879"/>
      <c r="F879"/>
    </row>
    <row r="880" spans="2:6" x14ac:dyDescent="0.2">
      <c r="B880"/>
      <c r="C880"/>
      <c r="F880"/>
    </row>
    <row r="881" spans="2:6" x14ac:dyDescent="0.2">
      <c r="B881"/>
      <c r="C881"/>
      <c r="F881"/>
    </row>
    <row r="882" spans="2:6" x14ac:dyDescent="0.2">
      <c r="B882"/>
      <c r="C882"/>
      <c r="F882"/>
    </row>
    <row r="883" spans="2:6" x14ac:dyDescent="0.2">
      <c r="B883"/>
      <c r="C883"/>
      <c r="F883"/>
    </row>
    <row r="884" spans="2:6" x14ac:dyDescent="0.2">
      <c r="B884"/>
      <c r="C884"/>
      <c r="F884"/>
    </row>
    <row r="885" spans="2:6" x14ac:dyDescent="0.2">
      <c r="B885"/>
      <c r="C885"/>
      <c r="F885"/>
    </row>
    <row r="886" spans="2:6" x14ac:dyDescent="0.2">
      <c r="B886"/>
      <c r="C886"/>
      <c r="F886"/>
    </row>
    <row r="887" spans="2:6" x14ac:dyDescent="0.2">
      <c r="B887"/>
      <c r="C887"/>
      <c r="F887"/>
    </row>
    <row r="888" spans="2:6" x14ac:dyDescent="0.2">
      <c r="B888"/>
      <c r="C888"/>
      <c r="F888"/>
    </row>
    <row r="889" spans="2:6" x14ac:dyDescent="0.2">
      <c r="B889"/>
      <c r="C889"/>
      <c r="F889"/>
    </row>
    <row r="890" spans="2:6" x14ac:dyDescent="0.2">
      <c r="B890"/>
      <c r="C890"/>
      <c r="F890"/>
    </row>
    <row r="891" spans="2:6" x14ac:dyDescent="0.2">
      <c r="B891"/>
      <c r="C891"/>
      <c r="F891"/>
    </row>
    <row r="892" spans="2:6" x14ac:dyDescent="0.2">
      <c r="B892"/>
      <c r="C892"/>
      <c r="F892"/>
    </row>
    <row r="893" spans="2:6" x14ac:dyDescent="0.2">
      <c r="B893"/>
      <c r="C893"/>
      <c r="F893"/>
    </row>
    <row r="894" spans="2:6" x14ac:dyDescent="0.2">
      <c r="B894"/>
      <c r="C894"/>
      <c r="F894"/>
    </row>
    <row r="895" spans="2:6" x14ac:dyDescent="0.2">
      <c r="B895"/>
      <c r="C895"/>
      <c r="F895"/>
    </row>
    <row r="896" spans="2:6" x14ac:dyDescent="0.2">
      <c r="B896"/>
      <c r="C896"/>
      <c r="F896"/>
    </row>
    <row r="897" spans="2:6" x14ac:dyDescent="0.2">
      <c r="B897"/>
      <c r="C897"/>
      <c r="F897"/>
    </row>
    <row r="898" spans="2:6" x14ac:dyDescent="0.2">
      <c r="B898"/>
      <c r="C898"/>
      <c r="F898"/>
    </row>
    <row r="899" spans="2:6" x14ac:dyDescent="0.2">
      <c r="B899"/>
      <c r="C899"/>
      <c r="F899"/>
    </row>
    <row r="900" spans="2:6" x14ac:dyDescent="0.2">
      <c r="B900"/>
      <c r="C900"/>
      <c r="F900"/>
    </row>
    <row r="901" spans="2:6" x14ac:dyDescent="0.2">
      <c r="B901"/>
      <c r="C901"/>
      <c r="F901"/>
    </row>
    <row r="902" spans="2:6" x14ac:dyDescent="0.2">
      <c r="B902"/>
      <c r="C902"/>
      <c r="F902"/>
    </row>
    <row r="903" spans="2:6" x14ac:dyDescent="0.2">
      <c r="B903"/>
      <c r="C903"/>
      <c r="F903"/>
    </row>
    <row r="904" spans="2:6" x14ac:dyDescent="0.2">
      <c r="B904"/>
      <c r="C904"/>
      <c r="F904"/>
    </row>
    <row r="905" spans="2:6" x14ac:dyDescent="0.2">
      <c r="B905"/>
      <c r="C905"/>
      <c r="F905"/>
    </row>
    <row r="906" spans="2:6" x14ac:dyDescent="0.2">
      <c r="B906"/>
      <c r="C906"/>
      <c r="F906"/>
    </row>
    <row r="907" spans="2:6" x14ac:dyDescent="0.2">
      <c r="B907"/>
      <c r="C907"/>
      <c r="F907"/>
    </row>
    <row r="908" spans="2:6" x14ac:dyDescent="0.2">
      <c r="B908"/>
      <c r="C908"/>
      <c r="F908"/>
    </row>
    <row r="909" spans="2:6" x14ac:dyDescent="0.2">
      <c r="B909"/>
      <c r="C909"/>
      <c r="F909"/>
    </row>
    <row r="910" spans="2:6" x14ac:dyDescent="0.2">
      <c r="B910"/>
      <c r="C910"/>
      <c r="F910"/>
    </row>
    <row r="911" spans="2:6" x14ac:dyDescent="0.2">
      <c r="B911"/>
      <c r="C911"/>
      <c r="F911"/>
    </row>
    <row r="912" spans="2:6" x14ac:dyDescent="0.2">
      <c r="B912"/>
      <c r="C912"/>
      <c r="F912"/>
    </row>
    <row r="913" spans="2:6" x14ac:dyDescent="0.2">
      <c r="B913"/>
      <c r="C913"/>
      <c r="F913"/>
    </row>
    <row r="914" spans="2:6" x14ac:dyDescent="0.2">
      <c r="B914"/>
      <c r="C914"/>
      <c r="F914"/>
    </row>
    <row r="915" spans="2:6" x14ac:dyDescent="0.2">
      <c r="B915"/>
      <c r="C915"/>
      <c r="F915"/>
    </row>
    <row r="916" spans="2:6" x14ac:dyDescent="0.2">
      <c r="B916"/>
      <c r="C916"/>
      <c r="F916"/>
    </row>
    <row r="917" spans="2:6" x14ac:dyDescent="0.2">
      <c r="B917"/>
      <c r="C917"/>
      <c r="F917"/>
    </row>
    <row r="918" spans="2:6" x14ac:dyDescent="0.2">
      <c r="B918"/>
      <c r="C918"/>
      <c r="F918"/>
    </row>
    <row r="919" spans="2:6" x14ac:dyDescent="0.2">
      <c r="B919"/>
      <c r="C919"/>
      <c r="F919"/>
    </row>
    <row r="920" spans="2:6" x14ac:dyDescent="0.2">
      <c r="B920"/>
      <c r="C920"/>
      <c r="F920"/>
    </row>
    <row r="921" spans="2:6" x14ac:dyDescent="0.2">
      <c r="B921"/>
      <c r="C921"/>
      <c r="F921"/>
    </row>
    <row r="922" spans="2:6" x14ac:dyDescent="0.2">
      <c r="B922"/>
      <c r="C922"/>
      <c r="F922"/>
    </row>
    <row r="923" spans="2:6" x14ac:dyDescent="0.2">
      <c r="B923"/>
      <c r="C923"/>
      <c r="F923"/>
    </row>
    <row r="924" spans="2:6" x14ac:dyDescent="0.2">
      <c r="B924"/>
      <c r="C924"/>
      <c r="F924"/>
    </row>
    <row r="925" spans="2:6" x14ac:dyDescent="0.2">
      <c r="B925"/>
      <c r="C925"/>
      <c r="F925"/>
    </row>
    <row r="926" spans="2:6" x14ac:dyDescent="0.2">
      <c r="B926"/>
      <c r="C926"/>
      <c r="F926"/>
    </row>
    <row r="927" spans="2:6" x14ac:dyDescent="0.2">
      <c r="B927"/>
      <c r="C927"/>
      <c r="F927"/>
    </row>
    <row r="928" spans="2:6" x14ac:dyDescent="0.2">
      <c r="B928"/>
      <c r="C928"/>
      <c r="F928"/>
    </row>
    <row r="929" spans="2:6" x14ac:dyDescent="0.2">
      <c r="B929"/>
      <c r="C929"/>
      <c r="F929"/>
    </row>
    <row r="930" spans="2:6" x14ac:dyDescent="0.2">
      <c r="B930"/>
      <c r="C930"/>
      <c r="F930"/>
    </row>
    <row r="931" spans="2:6" x14ac:dyDescent="0.2">
      <c r="B931"/>
      <c r="C931"/>
      <c r="F931"/>
    </row>
    <row r="932" spans="2:6" x14ac:dyDescent="0.2">
      <c r="B932"/>
      <c r="C932"/>
      <c r="F932"/>
    </row>
    <row r="933" spans="2:6" x14ac:dyDescent="0.2">
      <c r="B933"/>
      <c r="C933"/>
      <c r="F933"/>
    </row>
    <row r="934" spans="2:6" x14ac:dyDescent="0.2">
      <c r="B934"/>
      <c r="C934"/>
      <c r="F934"/>
    </row>
    <row r="935" spans="2:6" x14ac:dyDescent="0.2">
      <c r="B935"/>
      <c r="C935"/>
      <c r="F935"/>
    </row>
    <row r="936" spans="2:6" x14ac:dyDescent="0.2">
      <c r="B936"/>
      <c r="C936"/>
      <c r="F936"/>
    </row>
    <row r="937" spans="2:6" x14ac:dyDescent="0.2">
      <c r="B937"/>
      <c r="C937"/>
      <c r="F937"/>
    </row>
    <row r="938" spans="2:6" x14ac:dyDescent="0.2">
      <c r="B938"/>
      <c r="C938"/>
      <c r="F938"/>
    </row>
    <row r="939" spans="2:6" x14ac:dyDescent="0.2">
      <c r="B939"/>
      <c r="C939"/>
      <c r="F939"/>
    </row>
    <row r="940" spans="2:6" x14ac:dyDescent="0.2">
      <c r="B940"/>
      <c r="C940"/>
      <c r="F940"/>
    </row>
    <row r="941" spans="2:6" x14ac:dyDescent="0.2">
      <c r="B941"/>
      <c r="C941"/>
      <c r="F941"/>
    </row>
    <row r="942" spans="2:6" x14ac:dyDescent="0.2">
      <c r="B942"/>
      <c r="C942"/>
      <c r="F942"/>
    </row>
    <row r="943" spans="2:6" x14ac:dyDescent="0.2">
      <c r="B943"/>
      <c r="C943"/>
      <c r="F943"/>
    </row>
    <row r="944" spans="2:6" x14ac:dyDescent="0.2">
      <c r="B944"/>
      <c r="C944"/>
      <c r="F944"/>
    </row>
    <row r="945" spans="2:6" x14ac:dyDescent="0.2">
      <c r="B945"/>
      <c r="C945"/>
      <c r="F945"/>
    </row>
    <row r="946" spans="2:6" x14ac:dyDescent="0.2">
      <c r="B946"/>
      <c r="C946"/>
      <c r="F946"/>
    </row>
    <row r="947" spans="2:6" x14ac:dyDescent="0.2">
      <c r="B947"/>
      <c r="C947"/>
      <c r="F947"/>
    </row>
    <row r="948" spans="2:6" x14ac:dyDescent="0.2">
      <c r="B948"/>
      <c r="C948"/>
      <c r="F948"/>
    </row>
    <row r="949" spans="2:6" x14ac:dyDescent="0.2">
      <c r="B949"/>
      <c r="C949"/>
      <c r="F949"/>
    </row>
    <row r="950" spans="2:6" x14ac:dyDescent="0.2">
      <c r="B950"/>
      <c r="C950"/>
      <c r="F950"/>
    </row>
    <row r="951" spans="2:6" x14ac:dyDescent="0.2">
      <c r="B951"/>
      <c r="C951"/>
      <c r="F951"/>
    </row>
    <row r="952" spans="2:6" x14ac:dyDescent="0.2">
      <c r="B952"/>
      <c r="C952"/>
      <c r="F952"/>
    </row>
    <row r="953" spans="2:6" x14ac:dyDescent="0.2">
      <c r="B953"/>
      <c r="C953"/>
      <c r="F953"/>
    </row>
    <row r="954" spans="2:6" x14ac:dyDescent="0.2">
      <c r="B954"/>
      <c r="C954"/>
      <c r="F954"/>
    </row>
    <row r="955" spans="2:6" x14ac:dyDescent="0.2">
      <c r="B955"/>
      <c r="C955"/>
      <c r="F955"/>
    </row>
    <row r="956" spans="2:6" x14ac:dyDescent="0.2">
      <c r="B956"/>
      <c r="C956"/>
      <c r="F956"/>
    </row>
    <row r="957" spans="2:6" x14ac:dyDescent="0.2">
      <c r="B957"/>
      <c r="C957"/>
      <c r="F957"/>
    </row>
    <row r="958" spans="2:6" x14ac:dyDescent="0.2">
      <c r="B958"/>
      <c r="C958"/>
      <c r="F958"/>
    </row>
    <row r="959" spans="2:6" x14ac:dyDescent="0.2">
      <c r="B959"/>
      <c r="C959"/>
      <c r="F959"/>
    </row>
    <row r="960" spans="2:6" x14ac:dyDescent="0.2">
      <c r="B960"/>
      <c r="C960"/>
      <c r="F960"/>
    </row>
    <row r="961" spans="2:6" x14ac:dyDescent="0.2">
      <c r="B961"/>
      <c r="C961"/>
      <c r="F961"/>
    </row>
    <row r="962" spans="2:6" x14ac:dyDescent="0.2">
      <c r="B962"/>
      <c r="C962"/>
      <c r="F962"/>
    </row>
    <row r="963" spans="2:6" x14ac:dyDescent="0.2">
      <c r="B963"/>
      <c r="C963"/>
      <c r="F963"/>
    </row>
    <row r="964" spans="2:6" x14ac:dyDescent="0.2">
      <c r="B964"/>
      <c r="C964"/>
      <c r="F964"/>
    </row>
    <row r="965" spans="2:6" x14ac:dyDescent="0.2">
      <c r="B965"/>
      <c r="C965"/>
      <c r="F965"/>
    </row>
    <row r="966" spans="2:6" x14ac:dyDescent="0.2">
      <c r="B966"/>
      <c r="C966"/>
      <c r="F966"/>
    </row>
    <row r="967" spans="2:6" x14ac:dyDescent="0.2">
      <c r="B967"/>
      <c r="C967"/>
      <c r="F967"/>
    </row>
    <row r="968" spans="2:6" x14ac:dyDescent="0.2">
      <c r="B968"/>
      <c r="C968"/>
      <c r="F968"/>
    </row>
    <row r="969" spans="2:6" x14ac:dyDescent="0.2">
      <c r="B969"/>
      <c r="C969"/>
      <c r="F969"/>
    </row>
    <row r="970" spans="2:6" x14ac:dyDescent="0.2">
      <c r="B970"/>
      <c r="C970"/>
      <c r="F970"/>
    </row>
    <row r="971" spans="2:6" x14ac:dyDescent="0.2">
      <c r="B971"/>
      <c r="C971"/>
      <c r="F971"/>
    </row>
    <row r="972" spans="2:6" x14ac:dyDescent="0.2">
      <c r="B972"/>
      <c r="C972"/>
      <c r="F972"/>
    </row>
    <row r="973" spans="2:6" x14ac:dyDescent="0.2">
      <c r="B973"/>
      <c r="C973"/>
      <c r="F973"/>
    </row>
    <row r="974" spans="2:6" x14ac:dyDescent="0.2">
      <c r="B974"/>
      <c r="C974"/>
      <c r="F974"/>
    </row>
    <row r="975" spans="2:6" x14ac:dyDescent="0.2">
      <c r="B975"/>
      <c r="C975"/>
      <c r="F975"/>
    </row>
    <row r="976" spans="2:6" x14ac:dyDescent="0.2">
      <c r="B976"/>
      <c r="C976"/>
      <c r="F976"/>
    </row>
    <row r="977" spans="2:6" x14ac:dyDescent="0.2">
      <c r="B977"/>
      <c r="C977"/>
      <c r="F977"/>
    </row>
    <row r="978" spans="2:6" x14ac:dyDescent="0.2">
      <c r="B978"/>
      <c r="C978"/>
      <c r="F978"/>
    </row>
    <row r="979" spans="2:6" x14ac:dyDescent="0.2">
      <c r="B979"/>
      <c r="C979"/>
      <c r="F979"/>
    </row>
    <row r="980" spans="2:6" x14ac:dyDescent="0.2">
      <c r="B980"/>
      <c r="C980"/>
      <c r="F980"/>
    </row>
    <row r="981" spans="2:6" x14ac:dyDescent="0.2">
      <c r="B981"/>
      <c r="C981"/>
      <c r="F981"/>
    </row>
    <row r="982" spans="2:6" x14ac:dyDescent="0.2">
      <c r="B982"/>
      <c r="C982"/>
      <c r="F982"/>
    </row>
    <row r="983" spans="2:6" x14ac:dyDescent="0.2">
      <c r="B983"/>
      <c r="C983"/>
      <c r="F983"/>
    </row>
    <row r="984" spans="2:6" x14ac:dyDescent="0.2">
      <c r="B984"/>
      <c r="C984"/>
      <c r="F984"/>
    </row>
    <row r="985" spans="2:6" x14ac:dyDescent="0.2">
      <c r="B985"/>
      <c r="C985"/>
      <c r="F985"/>
    </row>
    <row r="986" spans="2:6" x14ac:dyDescent="0.2">
      <c r="B986"/>
      <c r="C986"/>
      <c r="F986"/>
    </row>
    <row r="987" spans="2:6" x14ac:dyDescent="0.2">
      <c r="B987"/>
      <c r="C987"/>
      <c r="F987"/>
    </row>
    <row r="988" spans="2:6" x14ac:dyDescent="0.2">
      <c r="B988"/>
      <c r="C988"/>
      <c r="F988"/>
    </row>
    <row r="989" spans="2:6" x14ac:dyDescent="0.2">
      <c r="B989"/>
      <c r="C989"/>
      <c r="F989"/>
    </row>
    <row r="990" spans="2:6" x14ac:dyDescent="0.2">
      <c r="B990"/>
      <c r="C990"/>
      <c r="F990"/>
    </row>
    <row r="991" spans="2:6" x14ac:dyDescent="0.2">
      <c r="B991"/>
      <c r="C991"/>
      <c r="F991"/>
    </row>
    <row r="992" spans="2:6" x14ac:dyDescent="0.2">
      <c r="B992"/>
      <c r="C992"/>
      <c r="F992"/>
    </row>
    <row r="993" spans="2:6" x14ac:dyDescent="0.2">
      <c r="B993"/>
      <c r="C993"/>
      <c r="F993"/>
    </row>
    <row r="994" spans="2:6" x14ac:dyDescent="0.2">
      <c r="B994"/>
      <c r="C994"/>
      <c r="F994"/>
    </row>
    <row r="995" spans="2:6" x14ac:dyDescent="0.2">
      <c r="B995"/>
      <c r="C995"/>
      <c r="F995"/>
    </row>
    <row r="996" spans="2:6" x14ac:dyDescent="0.2">
      <c r="B996"/>
      <c r="C996"/>
      <c r="F996"/>
    </row>
    <row r="997" spans="2:6" x14ac:dyDescent="0.2">
      <c r="B997"/>
      <c r="C997"/>
      <c r="F997"/>
    </row>
    <row r="998" spans="2:6" x14ac:dyDescent="0.2">
      <c r="B998"/>
      <c r="C998"/>
      <c r="F998"/>
    </row>
    <row r="999" spans="2:6" x14ac:dyDescent="0.2">
      <c r="B999"/>
      <c r="C999"/>
      <c r="F999"/>
    </row>
    <row r="1000" spans="2:6" x14ac:dyDescent="0.2">
      <c r="B1000"/>
      <c r="C1000"/>
      <c r="F1000"/>
    </row>
    <row r="1001" spans="2:6" x14ac:dyDescent="0.2">
      <c r="B1001"/>
      <c r="C1001"/>
      <c r="F1001"/>
    </row>
    <row r="1002" spans="2:6" x14ac:dyDescent="0.2">
      <c r="B1002"/>
      <c r="C1002"/>
      <c r="F1002"/>
    </row>
    <row r="1003" spans="2:6" x14ac:dyDescent="0.2">
      <c r="B1003"/>
      <c r="C1003"/>
      <c r="F1003"/>
    </row>
    <row r="1004" spans="2:6" x14ac:dyDescent="0.2">
      <c r="B1004"/>
      <c r="C1004"/>
      <c r="F1004"/>
    </row>
    <row r="1005" spans="2:6" x14ac:dyDescent="0.2">
      <c r="B1005"/>
      <c r="C1005"/>
      <c r="F1005"/>
    </row>
    <row r="1006" spans="2:6" x14ac:dyDescent="0.2">
      <c r="B1006"/>
      <c r="C1006"/>
      <c r="F1006"/>
    </row>
    <row r="1007" spans="2:6" x14ac:dyDescent="0.2">
      <c r="B1007"/>
      <c r="C1007"/>
      <c r="F1007"/>
    </row>
    <row r="1008" spans="2:6" x14ac:dyDescent="0.2">
      <c r="B1008"/>
      <c r="C1008"/>
      <c r="F1008"/>
    </row>
    <row r="1009" spans="2:6" x14ac:dyDescent="0.2">
      <c r="B1009"/>
      <c r="C1009"/>
      <c r="F1009"/>
    </row>
    <row r="1010" spans="2:6" x14ac:dyDescent="0.2">
      <c r="B1010"/>
      <c r="C1010"/>
      <c r="F1010"/>
    </row>
    <row r="1011" spans="2:6" x14ac:dyDescent="0.2">
      <c r="B1011"/>
      <c r="C1011"/>
      <c r="F1011"/>
    </row>
    <row r="1012" spans="2:6" x14ac:dyDescent="0.2">
      <c r="B1012"/>
      <c r="C1012"/>
      <c r="F1012"/>
    </row>
    <row r="1013" spans="2:6" x14ac:dyDescent="0.2">
      <c r="B1013"/>
      <c r="C1013"/>
      <c r="F1013"/>
    </row>
    <row r="1014" spans="2:6" x14ac:dyDescent="0.2">
      <c r="B1014"/>
      <c r="C1014"/>
      <c r="F1014"/>
    </row>
    <row r="1015" spans="2:6" x14ac:dyDescent="0.2">
      <c r="B1015"/>
      <c r="C1015"/>
      <c r="F1015"/>
    </row>
    <row r="1016" spans="2:6" x14ac:dyDescent="0.2">
      <c r="B1016"/>
      <c r="C1016"/>
      <c r="F1016"/>
    </row>
    <row r="1017" spans="2:6" x14ac:dyDescent="0.2">
      <c r="B1017"/>
      <c r="C1017"/>
      <c r="F1017"/>
    </row>
    <row r="1018" spans="2:6" x14ac:dyDescent="0.2">
      <c r="B1018"/>
      <c r="C1018"/>
      <c r="F1018"/>
    </row>
    <row r="1019" spans="2:6" x14ac:dyDescent="0.2">
      <c r="B1019"/>
      <c r="C1019"/>
      <c r="F1019"/>
    </row>
    <row r="1020" spans="2:6" x14ac:dyDescent="0.2">
      <c r="B1020"/>
      <c r="C1020"/>
      <c r="F1020"/>
    </row>
    <row r="1021" spans="2:6" x14ac:dyDescent="0.2">
      <c r="B1021"/>
      <c r="C1021"/>
      <c r="F1021"/>
    </row>
    <row r="1022" spans="2:6" x14ac:dyDescent="0.2">
      <c r="B1022"/>
      <c r="C1022"/>
      <c r="F1022"/>
    </row>
    <row r="1023" spans="2:6" x14ac:dyDescent="0.2">
      <c r="B1023"/>
      <c r="C1023"/>
      <c r="F1023"/>
    </row>
    <row r="1024" spans="2:6" x14ac:dyDescent="0.2">
      <c r="B1024"/>
      <c r="C1024"/>
      <c r="F1024"/>
    </row>
    <row r="1025" spans="2:6" x14ac:dyDescent="0.2">
      <c r="B1025"/>
      <c r="C1025"/>
      <c r="F1025"/>
    </row>
    <row r="1026" spans="2:6" x14ac:dyDescent="0.2">
      <c r="B1026"/>
      <c r="C1026"/>
      <c r="F1026"/>
    </row>
    <row r="1027" spans="2:6" x14ac:dyDescent="0.2">
      <c r="B1027"/>
      <c r="C1027"/>
      <c r="F1027"/>
    </row>
    <row r="1028" spans="2:6" x14ac:dyDescent="0.2">
      <c r="B1028"/>
      <c r="C1028"/>
      <c r="F1028"/>
    </row>
    <row r="1029" spans="2:6" x14ac:dyDescent="0.2">
      <c r="B1029"/>
      <c r="C1029"/>
      <c r="F1029"/>
    </row>
    <row r="1030" spans="2:6" x14ac:dyDescent="0.2">
      <c r="B1030"/>
      <c r="C1030"/>
      <c r="F1030"/>
    </row>
    <row r="1031" spans="2:6" x14ac:dyDescent="0.2">
      <c r="B1031"/>
      <c r="C1031"/>
      <c r="F1031"/>
    </row>
    <row r="1032" spans="2:6" x14ac:dyDescent="0.2">
      <c r="B1032"/>
      <c r="C1032"/>
      <c r="F1032"/>
    </row>
    <row r="1033" spans="2:6" x14ac:dyDescent="0.2">
      <c r="B1033"/>
      <c r="C1033"/>
      <c r="F1033"/>
    </row>
    <row r="1034" spans="2:6" x14ac:dyDescent="0.2">
      <c r="B1034"/>
      <c r="C1034"/>
      <c r="F1034"/>
    </row>
    <row r="1035" spans="2:6" x14ac:dyDescent="0.2">
      <c r="B1035"/>
      <c r="C1035"/>
      <c r="F1035"/>
    </row>
    <row r="1036" spans="2:6" x14ac:dyDescent="0.2">
      <c r="B1036"/>
      <c r="C1036"/>
      <c r="F1036"/>
    </row>
    <row r="1037" spans="2:6" x14ac:dyDescent="0.2">
      <c r="B1037"/>
      <c r="C1037"/>
      <c r="F1037"/>
    </row>
    <row r="1038" spans="2:6" x14ac:dyDescent="0.2">
      <c r="B1038"/>
      <c r="C1038"/>
      <c r="F1038"/>
    </row>
    <row r="1039" spans="2:6" x14ac:dyDescent="0.2">
      <c r="B1039"/>
      <c r="C1039"/>
      <c r="F1039"/>
    </row>
    <row r="1040" spans="2:6" x14ac:dyDescent="0.2">
      <c r="B1040"/>
      <c r="C1040"/>
      <c r="F1040"/>
    </row>
    <row r="1041" spans="2:6" x14ac:dyDescent="0.2">
      <c r="B1041"/>
      <c r="C1041"/>
      <c r="F1041"/>
    </row>
    <row r="1042" spans="2:6" x14ac:dyDescent="0.2">
      <c r="B1042"/>
      <c r="C1042"/>
      <c r="F1042"/>
    </row>
    <row r="1043" spans="2:6" x14ac:dyDescent="0.2">
      <c r="B1043"/>
      <c r="C1043"/>
      <c r="F1043"/>
    </row>
    <row r="1044" spans="2:6" x14ac:dyDescent="0.2">
      <c r="B1044"/>
      <c r="C1044"/>
      <c r="F1044"/>
    </row>
    <row r="1045" spans="2:6" x14ac:dyDescent="0.2">
      <c r="B1045"/>
      <c r="C1045"/>
      <c r="F1045"/>
    </row>
    <row r="1046" spans="2:6" x14ac:dyDescent="0.2">
      <c r="B1046"/>
      <c r="C1046"/>
      <c r="F1046"/>
    </row>
    <row r="1047" spans="2:6" x14ac:dyDescent="0.2">
      <c r="B1047"/>
      <c r="C1047"/>
      <c r="F1047"/>
    </row>
    <row r="1048" spans="2:6" x14ac:dyDescent="0.2">
      <c r="B1048"/>
      <c r="C1048"/>
      <c r="F1048"/>
    </row>
    <row r="1049" spans="2:6" x14ac:dyDescent="0.2">
      <c r="B1049"/>
      <c r="C1049"/>
      <c r="F1049"/>
    </row>
    <row r="1050" spans="2:6" x14ac:dyDescent="0.2">
      <c r="B1050"/>
      <c r="C1050"/>
      <c r="F1050"/>
    </row>
    <row r="1051" spans="2:6" x14ac:dyDescent="0.2">
      <c r="B1051"/>
      <c r="C1051"/>
      <c r="F1051"/>
    </row>
    <row r="1052" spans="2:6" x14ac:dyDescent="0.2">
      <c r="B1052"/>
      <c r="C1052"/>
      <c r="F1052"/>
    </row>
    <row r="1053" spans="2:6" x14ac:dyDescent="0.2">
      <c r="B1053"/>
      <c r="C1053"/>
      <c r="F1053"/>
    </row>
    <row r="1054" spans="2:6" x14ac:dyDescent="0.2">
      <c r="B1054"/>
      <c r="C1054"/>
      <c r="F1054"/>
    </row>
    <row r="1055" spans="2:6" x14ac:dyDescent="0.2">
      <c r="B1055"/>
      <c r="C1055"/>
      <c r="F1055"/>
    </row>
    <row r="1056" spans="2:6" x14ac:dyDescent="0.2">
      <c r="B1056"/>
      <c r="C1056"/>
      <c r="F1056"/>
    </row>
    <row r="1057" spans="2:6" x14ac:dyDescent="0.2">
      <c r="B1057"/>
      <c r="C1057"/>
      <c r="F1057"/>
    </row>
    <row r="1058" spans="2:6" x14ac:dyDescent="0.2">
      <c r="B1058"/>
      <c r="C1058"/>
      <c r="F1058"/>
    </row>
    <row r="1059" spans="2:6" x14ac:dyDescent="0.2">
      <c r="B1059"/>
      <c r="C1059"/>
      <c r="F1059"/>
    </row>
    <row r="1060" spans="2:6" x14ac:dyDescent="0.2">
      <c r="B1060"/>
      <c r="C1060"/>
      <c r="F1060"/>
    </row>
    <row r="1061" spans="2:6" x14ac:dyDescent="0.2">
      <c r="B1061"/>
      <c r="C1061"/>
      <c r="F1061"/>
    </row>
    <row r="1062" spans="2:6" x14ac:dyDescent="0.2">
      <c r="B1062"/>
      <c r="C1062"/>
      <c r="F1062"/>
    </row>
    <row r="1063" spans="2:6" x14ac:dyDescent="0.2">
      <c r="B1063"/>
      <c r="C1063"/>
      <c r="F1063"/>
    </row>
    <row r="1064" spans="2:6" x14ac:dyDescent="0.2">
      <c r="B1064"/>
      <c r="C1064"/>
      <c r="F1064"/>
    </row>
    <row r="1065" spans="2:6" x14ac:dyDescent="0.2">
      <c r="B1065"/>
      <c r="C1065"/>
      <c r="F1065"/>
    </row>
    <row r="1066" spans="2:6" x14ac:dyDescent="0.2">
      <c r="F1066"/>
    </row>
    <row r="1067" spans="2:6" x14ac:dyDescent="0.2">
      <c r="F1067"/>
    </row>
    <row r="1068" spans="2:6" x14ac:dyDescent="0.2">
      <c r="F1068"/>
    </row>
    <row r="1069" spans="2:6" x14ac:dyDescent="0.2">
      <c r="F1069"/>
    </row>
    <row r="1070" spans="2:6" x14ac:dyDescent="0.2">
      <c r="F1070"/>
    </row>
    <row r="1071" spans="2:6" x14ac:dyDescent="0.2">
      <c r="F1071"/>
    </row>
    <row r="1072" spans="2:6" x14ac:dyDescent="0.2">
      <c r="F1072"/>
    </row>
    <row r="1073" spans="6:6" x14ac:dyDescent="0.2">
      <c r="F1073"/>
    </row>
    <row r="1074" spans="6:6" x14ac:dyDescent="0.2">
      <c r="F1074"/>
    </row>
    <row r="1075" spans="6:6" x14ac:dyDescent="0.2">
      <c r="F1075"/>
    </row>
    <row r="1076" spans="6:6" x14ac:dyDescent="0.2">
      <c r="F1076"/>
    </row>
    <row r="1077" spans="6:6" x14ac:dyDescent="0.2">
      <c r="F1077"/>
    </row>
    <row r="1078" spans="6:6" x14ac:dyDescent="0.2">
      <c r="F1078"/>
    </row>
    <row r="1079" spans="6:6" x14ac:dyDescent="0.2">
      <c r="F1079"/>
    </row>
    <row r="1080" spans="6:6" x14ac:dyDescent="0.2">
      <c r="F1080"/>
    </row>
    <row r="1081" spans="6:6" x14ac:dyDescent="0.2">
      <c r="F1081"/>
    </row>
    <row r="1082" spans="6:6" x14ac:dyDescent="0.2">
      <c r="F1082"/>
    </row>
    <row r="1083" spans="6:6" x14ac:dyDescent="0.2">
      <c r="F1083"/>
    </row>
    <row r="1084" spans="6:6" x14ac:dyDescent="0.2">
      <c r="F1084"/>
    </row>
    <row r="1085" spans="6:6" x14ac:dyDescent="0.2">
      <c r="F1085"/>
    </row>
    <row r="1086" spans="6:6" x14ac:dyDescent="0.2">
      <c r="F1086"/>
    </row>
    <row r="1087" spans="6:6" x14ac:dyDescent="0.2">
      <c r="F1087"/>
    </row>
    <row r="1088" spans="6:6" x14ac:dyDescent="0.2">
      <c r="F1088"/>
    </row>
    <row r="1089" spans="6:6" x14ac:dyDescent="0.2">
      <c r="F1089"/>
    </row>
    <row r="1090" spans="6:6" x14ac:dyDescent="0.2">
      <c r="F1090"/>
    </row>
    <row r="1091" spans="6:6" x14ac:dyDescent="0.2">
      <c r="F1091"/>
    </row>
    <row r="1092" spans="6:6" x14ac:dyDescent="0.2">
      <c r="F1092"/>
    </row>
    <row r="1093" spans="6:6" x14ac:dyDescent="0.2">
      <c r="F1093"/>
    </row>
    <row r="1094" spans="6:6" x14ac:dyDescent="0.2">
      <c r="F1094"/>
    </row>
    <row r="1095" spans="6:6" x14ac:dyDescent="0.2">
      <c r="F1095"/>
    </row>
    <row r="1096" spans="6:6" x14ac:dyDescent="0.2">
      <c r="F1096"/>
    </row>
    <row r="1097" spans="6:6" x14ac:dyDescent="0.2">
      <c r="F1097"/>
    </row>
    <row r="1098" spans="6:6" x14ac:dyDescent="0.2">
      <c r="F1098"/>
    </row>
    <row r="1099" spans="6:6" x14ac:dyDescent="0.2">
      <c r="F1099"/>
    </row>
    <row r="1100" spans="6:6" x14ac:dyDescent="0.2">
      <c r="F1100"/>
    </row>
    <row r="1101" spans="6:6" x14ac:dyDescent="0.2">
      <c r="F1101"/>
    </row>
    <row r="1102" spans="6:6" x14ac:dyDescent="0.2">
      <c r="F1102"/>
    </row>
    <row r="1103" spans="6:6" x14ac:dyDescent="0.2">
      <c r="F1103"/>
    </row>
    <row r="1104" spans="6:6" x14ac:dyDescent="0.2">
      <c r="F1104"/>
    </row>
    <row r="1105" spans="6:6" x14ac:dyDescent="0.2">
      <c r="F1105"/>
    </row>
    <row r="1106" spans="6:6" x14ac:dyDescent="0.2">
      <c r="F1106"/>
    </row>
    <row r="1107" spans="6:6" x14ac:dyDescent="0.2">
      <c r="F1107"/>
    </row>
    <row r="1108" spans="6:6" x14ac:dyDescent="0.2">
      <c r="F1108"/>
    </row>
    <row r="1109" spans="6:6" x14ac:dyDescent="0.2">
      <c r="F1109"/>
    </row>
    <row r="1110" spans="6:6" x14ac:dyDescent="0.2">
      <c r="F1110"/>
    </row>
    <row r="1111" spans="6:6" x14ac:dyDescent="0.2">
      <c r="F1111"/>
    </row>
    <row r="1112" spans="6:6" x14ac:dyDescent="0.2">
      <c r="F1112"/>
    </row>
    <row r="1113" spans="6:6" x14ac:dyDescent="0.2">
      <c r="F1113"/>
    </row>
    <row r="1114" spans="6:6" x14ac:dyDescent="0.2">
      <c r="F1114"/>
    </row>
    <row r="1115" spans="6:6" x14ac:dyDescent="0.2">
      <c r="F1115"/>
    </row>
    <row r="1116" spans="6:6" x14ac:dyDescent="0.2">
      <c r="F1116"/>
    </row>
    <row r="1117" spans="6:6" x14ac:dyDescent="0.2">
      <c r="F1117"/>
    </row>
    <row r="1118" spans="6:6" x14ac:dyDescent="0.2">
      <c r="F1118"/>
    </row>
    <row r="1119" spans="6:6" x14ac:dyDescent="0.2">
      <c r="F1119"/>
    </row>
    <row r="1120" spans="6:6" x14ac:dyDescent="0.2">
      <c r="F1120"/>
    </row>
    <row r="1121" spans="6:6" x14ac:dyDescent="0.2">
      <c r="F1121"/>
    </row>
    <row r="1122" spans="6:6" x14ac:dyDescent="0.2">
      <c r="F1122"/>
    </row>
    <row r="1123" spans="6:6" x14ac:dyDescent="0.2">
      <c r="F1123"/>
    </row>
    <row r="1124" spans="6:6" x14ac:dyDescent="0.2">
      <c r="F1124"/>
    </row>
    <row r="1125" spans="6:6" x14ac:dyDescent="0.2">
      <c r="F1125"/>
    </row>
    <row r="1126" spans="6:6" x14ac:dyDescent="0.2">
      <c r="F1126"/>
    </row>
    <row r="1127" spans="6:6" x14ac:dyDescent="0.2">
      <c r="F1127"/>
    </row>
    <row r="1128" spans="6:6" x14ac:dyDescent="0.2">
      <c r="F1128"/>
    </row>
    <row r="1129" spans="6:6" x14ac:dyDescent="0.2">
      <c r="F1129"/>
    </row>
    <row r="1130" spans="6:6" x14ac:dyDescent="0.2">
      <c r="F1130"/>
    </row>
    <row r="1131" spans="6:6" x14ac:dyDescent="0.2">
      <c r="F1131"/>
    </row>
    <row r="1132" spans="6:6" x14ac:dyDescent="0.2">
      <c r="F1132"/>
    </row>
    <row r="1133" spans="6:6" x14ac:dyDescent="0.2">
      <c r="F1133"/>
    </row>
    <row r="1134" spans="6:6" x14ac:dyDescent="0.2">
      <c r="F1134"/>
    </row>
    <row r="1135" spans="6:6" x14ac:dyDescent="0.2">
      <c r="F1135"/>
    </row>
    <row r="1136" spans="6:6" x14ac:dyDescent="0.2">
      <c r="F1136"/>
    </row>
    <row r="1137" spans="6:6" x14ac:dyDescent="0.2">
      <c r="F1137"/>
    </row>
    <row r="1138" spans="6:6" x14ac:dyDescent="0.2">
      <c r="F1138"/>
    </row>
    <row r="1139" spans="6:6" x14ac:dyDescent="0.2">
      <c r="F1139"/>
    </row>
    <row r="1140" spans="6:6" x14ac:dyDescent="0.2">
      <c r="F1140"/>
    </row>
    <row r="1141" spans="6:6" x14ac:dyDescent="0.2">
      <c r="F1141"/>
    </row>
    <row r="1142" spans="6:6" x14ac:dyDescent="0.2">
      <c r="F1142"/>
    </row>
    <row r="1143" spans="6:6" x14ac:dyDescent="0.2">
      <c r="F1143"/>
    </row>
    <row r="1144" spans="6:6" x14ac:dyDescent="0.2">
      <c r="F1144"/>
    </row>
    <row r="1145" spans="6:6" x14ac:dyDescent="0.2">
      <c r="F1145"/>
    </row>
    <row r="1146" spans="6:6" x14ac:dyDescent="0.2">
      <c r="F1146"/>
    </row>
    <row r="1147" spans="6:6" x14ac:dyDescent="0.2">
      <c r="F1147"/>
    </row>
    <row r="1148" spans="6:6" x14ac:dyDescent="0.2">
      <c r="F1148"/>
    </row>
    <row r="1149" spans="6:6" x14ac:dyDescent="0.2">
      <c r="F1149"/>
    </row>
    <row r="1150" spans="6:6" x14ac:dyDescent="0.2">
      <c r="F1150"/>
    </row>
    <row r="1151" spans="6:6" x14ac:dyDescent="0.2">
      <c r="F1151"/>
    </row>
    <row r="1152" spans="6:6" x14ac:dyDescent="0.2">
      <c r="F1152"/>
    </row>
    <row r="1153" spans="6:6" x14ac:dyDescent="0.2">
      <c r="F1153"/>
    </row>
    <row r="1154" spans="6:6" x14ac:dyDescent="0.2">
      <c r="F1154"/>
    </row>
    <row r="1155" spans="6:6" x14ac:dyDescent="0.2">
      <c r="F1155"/>
    </row>
    <row r="1156" spans="6:6" x14ac:dyDescent="0.2">
      <c r="F1156"/>
    </row>
    <row r="1157" spans="6:6" x14ac:dyDescent="0.2">
      <c r="F1157"/>
    </row>
    <row r="1158" spans="6:6" x14ac:dyDescent="0.2">
      <c r="F1158"/>
    </row>
    <row r="1159" spans="6:6" x14ac:dyDescent="0.2">
      <c r="F1159"/>
    </row>
    <row r="1160" spans="6:6" x14ac:dyDescent="0.2">
      <c r="F1160"/>
    </row>
    <row r="1161" spans="6:6" x14ac:dyDescent="0.2">
      <c r="F1161"/>
    </row>
    <row r="1162" spans="6:6" x14ac:dyDescent="0.2">
      <c r="F1162"/>
    </row>
    <row r="1163" spans="6:6" x14ac:dyDescent="0.2">
      <c r="F1163"/>
    </row>
    <row r="1164" spans="6:6" x14ac:dyDescent="0.2">
      <c r="F1164"/>
    </row>
    <row r="1165" spans="6:6" x14ac:dyDescent="0.2">
      <c r="F1165"/>
    </row>
    <row r="1166" spans="6:6" x14ac:dyDescent="0.2">
      <c r="F1166"/>
    </row>
    <row r="1167" spans="6:6" x14ac:dyDescent="0.2">
      <c r="F1167"/>
    </row>
    <row r="1168" spans="6:6" x14ac:dyDescent="0.2">
      <c r="F1168"/>
    </row>
    <row r="1169" spans="6:6" x14ac:dyDescent="0.2">
      <c r="F1169"/>
    </row>
    <row r="1170" spans="6:6" x14ac:dyDescent="0.2">
      <c r="F1170"/>
    </row>
    <row r="1171" spans="6:6" x14ac:dyDescent="0.2">
      <c r="F1171"/>
    </row>
    <row r="1172" spans="6:6" x14ac:dyDescent="0.2">
      <c r="F1172"/>
    </row>
    <row r="1173" spans="6:6" x14ac:dyDescent="0.2">
      <c r="F1173"/>
    </row>
    <row r="1174" spans="6:6" x14ac:dyDescent="0.2">
      <c r="F1174"/>
    </row>
    <row r="1175" spans="6:6" x14ac:dyDescent="0.2">
      <c r="F1175"/>
    </row>
    <row r="1176" spans="6:6" x14ac:dyDescent="0.2">
      <c r="F1176"/>
    </row>
    <row r="1177" spans="6:6" x14ac:dyDescent="0.2">
      <c r="F1177"/>
    </row>
    <row r="1178" spans="6:6" x14ac:dyDescent="0.2">
      <c r="F1178"/>
    </row>
    <row r="1179" spans="6:6" x14ac:dyDescent="0.2">
      <c r="F1179"/>
    </row>
    <row r="1180" spans="6:6" x14ac:dyDescent="0.2">
      <c r="F1180"/>
    </row>
    <row r="1181" spans="6:6" x14ac:dyDescent="0.2">
      <c r="F1181"/>
    </row>
    <row r="1182" spans="6:6" x14ac:dyDescent="0.2">
      <c r="F1182"/>
    </row>
    <row r="1183" spans="6:6" x14ac:dyDescent="0.2">
      <c r="F1183"/>
    </row>
    <row r="1184" spans="6:6" x14ac:dyDescent="0.2">
      <c r="F1184"/>
    </row>
    <row r="1185" spans="6:6" x14ac:dyDescent="0.2">
      <c r="F1185"/>
    </row>
    <row r="1186" spans="6:6" x14ac:dyDescent="0.2">
      <c r="F1186"/>
    </row>
    <row r="1187" spans="6:6" x14ac:dyDescent="0.2">
      <c r="F1187"/>
    </row>
    <row r="1188" spans="6:6" x14ac:dyDescent="0.2">
      <c r="F1188"/>
    </row>
    <row r="1189" spans="6:6" x14ac:dyDescent="0.2">
      <c r="F1189"/>
    </row>
    <row r="1190" spans="6:6" x14ac:dyDescent="0.2">
      <c r="F1190"/>
    </row>
    <row r="1191" spans="6:6" x14ac:dyDescent="0.2">
      <c r="F1191"/>
    </row>
    <row r="1192" spans="6:6" x14ac:dyDescent="0.2">
      <c r="F1192"/>
    </row>
    <row r="1193" spans="6:6" x14ac:dyDescent="0.2">
      <c r="F1193"/>
    </row>
    <row r="1194" spans="6:6" x14ac:dyDescent="0.2">
      <c r="F1194"/>
    </row>
    <row r="1195" spans="6:6" x14ac:dyDescent="0.2">
      <c r="F1195"/>
    </row>
    <row r="1196" spans="6:6" x14ac:dyDescent="0.2">
      <c r="F1196"/>
    </row>
    <row r="1197" spans="6:6" x14ac:dyDescent="0.2">
      <c r="F1197"/>
    </row>
    <row r="1198" spans="6:6" x14ac:dyDescent="0.2">
      <c r="F1198"/>
    </row>
    <row r="1199" spans="6:6" x14ac:dyDescent="0.2">
      <c r="F1199"/>
    </row>
    <row r="1200" spans="6:6" x14ac:dyDescent="0.2">
      <c r="F1200"/>
    </row>
    <row r="1201" spans="6:6" x14ac:dyDescent="0.2">
      <c r="F1201"/>
    </row>
    <row r="1202" spans="6:6" x14ac:dyDescent="0.2">
      <c r="F1202"/>
    </row>
    <row r="1203" spans="6:6" x14ac:dyDescent="0.2">
      <c r="F1203"/>
    </row>
    <row r="1204" spans="6:6" x14ac:dyDescent="0.2">
      <c r="F1204"/>
    </row>
    <row r="1205" spans="6:6" x14ac:dyDescent="0.2">
      <c r="F1205"/>
    </row>
    <row r="1206" spans="6:6" x14ac:dyDescent="0.2">
      <c r="F1206"/>
    </row>
    <row r="1207" spans="6:6" x14ac:dyDescent="0.2">
      <c r="F1207"/>
    </row>
    <row r="1208" spans="6:6" x14ac:dyDescent="0.2">
      <c r="F1208"/>
    </row>
    <row r="1209" spans="6:6" x14ac:dyDescent="0.2">
      <c r="F1209"/>
    </row>
    <row r="1210" spans="6:6" x14ac:dyDescent="0.2">
      <c r="F1210"/>
    </row>
    <row r="1211" spans="6:6" x14ac:dyDescent="0.2">
      <c r="F1211"/>
    </row>
    <row r="1212" spans="6:6" x14ac:dyDescent="0.2">
      <c r="F1212"/>
    </row>
    <row r="1213" spans="6:6" x14ac:dyDescent="0.2">
      <c r="F1213"/>
    </row>
    <row r="1214" spans="6:6" x14ac:dyDescent="0.2">
      <c r="F1214"/>
    </row>
    <row r="1215" spans="6:6" x14ac:dyDescent="0.2">
      <c r="F1215"/>
    </row>
    <row r="1216" spans="6:6" x14ac:dyDescent="0.2">
      <c r="F1216"/>
    </row>
    <row r="1217" spans="6:6" x14ac:dyDescent="0.2">
      <c r="F1217"/>
    </row>
    <row r="1218" spans="6:6" x14ac:dyDescent="0.2">
      <c r="F1218"/>
    </row>
    <row r="1219" spans="6:6" x14ac:dyDescent="0.2">
      <c r="F1219"/>
    </row>
    <row r="1220" spans="6:6" x14ac:dyDescent="0.2">
      <c r="F1220"/>
    </row>
    <row r="1221" spans="6:6" x14ac:dyDescent="0.2">
      <c r="F1221"/>
    </row>
    <row r="1222" spans="6:6" x14ac:dyDescent="0.2">
      <c r="F1222"/>
    </row>
    <row r="1223" spans="6:6" x14ac:dyDescent="0.2">
      <c r="F1223"/>
    </row>
    <row r="1224" spans="6:6" x14ac:dyDescent="0.2">
      <c r="F1224"/>
    </row>
    <row r="1225" spans="6:6" x14ac:dyDescent="0.2">
      <c r="F1225"/>
    </row>
    <row r="1226" spans="6:6" x14ac:dyDescent="0.2">
      <c r="F1226"/>
    </row>
    <row r="1227" spans="6:6" x14ac:dyDescent="0.2">
      <c r="F1227"/>
    </row>
    <row r="1228" spans="6:6" x14ac:dyDescent="0.2">
      <c r="F1228"/>
    </row>
    <row r="1229" spans="6:6" x14ac:dyDescent="0.2">
      <c r="F1229"/>
    </row>
    <row r="1230" spans="6:6" x14ac:dyDescent="0.2">
      <c r="F1230"/>
    </row>
    <row r="1231" spans="6:6" x14ac:dyDescent="0.2">
      <c r="F1231"/>
    </row>
    <row r="1232" spans="6:6" x14ac:dyDescent="0.2">
      <c r="F1232"/>
    </row>
    <row r="1233" spans="6:6" x14ac:dyDescent="0.2">
      <c r="F1233"/>
    </row>
    <row r="1234" spans="6:6" x14ac:dyDescent="0.2">
      <c r="F1234"/>
    </row>
    <row r="1235" spans="6:6" x14ac:dyDescent="0.2">
      <c r="F1235"/>
    </row>
    <row r="1236" spans="6:6" x14ac:dyDescent="0.2">
      <c r="F1236"/>
    </row>
    <row r="1237" spans="6:6" x14ac:dyDescent="0.2">
      <c r="F1237"/>
    </row>
    <row r="1238" spans="6:6" x14ac:dyDescent="0.2">
      <c r="F1238"/>
    </row>
    <row r="1239" spans="6:6" x14ac:dyDescent="0.2">
      <c r="F1239"/>
    </row>
    <row r="1240" spans="6:6" x14ac:dyDescent="0.2">
      <c r="F1240"/>
    </row>
    <row r="1241" spans="6:6" x14ac:dyDescent="0.2">
      <c r="F1241"/>
    </row>
    <row r="1242" spans="6:6" x14ac:dyDescent="0.2">
      <c r="F1242"/>
    </row>
    <row r="1243" spans="6:6" x14ac:dyDescent="0.2">
      <c r="F1243"/>
    </row>
    <row r="1244" spans="6:6" x14ac:dyDescent="0.2">
      <c r="F1244"/>
    </row>
    <row r="1245" spans="6:6" x14ac:dyDescent="0.2">
      <c r="F1245"/>
    </row>
    <row r="1246" spans="6:6" x14ac:dyDescent="0.2">
      <c r="F1246"/>
    </row>
    <row r="1247" spans="6:6" x14ac:dyDescent="0.2">
      <c r="F1247"/>
    </row>
    <row r="1248" spans="6:6" x14ac:dyDescent="0.2">
      <c r="F1248"/>
    </row>
    <row r="1249" spans="6:6" x14ac:dyDescent="0.2">
      <c r="F1249"/>
    </row>
    <row r="1250" spans="6:6" x14ac:dyDescent="0.2">
      <c r="F1250"/>
    </row>
    <row r="1251" spans="6:6" x14ac:dyDescent="0.2">
      <c r="F1251"/>
    </row>
    <row r="1252" spans="6:6" x14ac:dyDescent="0.2">
      <c r="F1252"/>
    </row>
    <row r="1253" spans="6:6" x14ac:dyDescent="0.2">
      <c r="F1253"/>
    </row>
    <row r="1254" spans="6:6" x14ac:dyDescent="0.2">
      <c r="F1254"/>
    </row>
    <row r="1255" spans="6:6" x14ac:dyDescent="0.2">
      <c r="F1255"/>
    </row>
    <row r="1256" spans="6:6" x14ac:dyDescent="0.2">
      <c r="F1256"/>
    </row>
    <row r="1257" spans="6:6" x14ac:dyDescent="0.2">
      <c r="F1257"/>
    </row>
    <row r="1258" spans="6:6" x14ac:dyDescent="0.2">
      <c r="F1258"/>
    </row>
    <row r="1259" spans="6:6" x14ac:dyDescent="0.2">
      <c r="F1259"/>
    </row>
    <row r="1260" spans="6:6" x14ac:dyDescent="0.2">
      <c r="F1260"/>
    </row>
    <row r="1261" spans="6:6" x14ac:dyDescent="0.2">
      <c r="F1261"/>
    </row>
    <row r="1262" spans="6:6" x14ac:dyDescent="0.2">
      <c r="F1262"/>
    </row>
    <row r="1263" spans="6:6" x14ac:dyDescent="0.2">
      <c r="F1263"/>
    </row>
    <row r="1264" spans="6:6" x14ac:dyDescent="0.2">
      <c r="F1264"/>
    </row>
    <row r="1265" spans="6:6" x14ac:dyDescent="0.2">
      <c r="F1265"/>
    </row>
    <row r="1266" spans="6:6" x14ac:dyDescent="0.2">
      <c r="F1266"/>
    </row>
    <row r="1267" spans="6:6" x14ac:dyDescent="0.2">
      <c r="F1267"/>
    </row>
    <row r="1268" spans="6:6" x14ac:dyDescent="0.2">
      <c r="F1268"/>
    </row>
    <row r="1269" spans="6:6" x14ac:dyDescent="0.2">
      <c r="F1269"/>
    </row>
    <row r="1270" spans="6:6" x14ac:dyDescent="0.2">
      <c r="F1270"/>
    </row>
    <row r="1271" spans="6:6" x14ac:dyDescent="0.2">
      <c r="F1271"/>
    </row>
    <row r="1272" spans="6:6" x14ac:dyDescent="0.2">
      <c r="F1272"/>
    </row>
    <row r="1273" spans="6:6" x14ac:dyDescent="0.2">
      <c r="F1273"/>
    </row>
    <row r="1274" spans="6:6" x14ac:dyDescent="0.2">
      <c r="F1274"/>
    </row>
    <row r="1275" spans="6:6" x14ac:dyDescent="0.2">
      <c r="F1275"/>
    </row>
    <row r="1276" spans="6:6" x14ac:dyDescent="0.2">
      <c r="F1276"/>
    </row>
    <row r="1277" spans="6:6" x14ac:dyDescent="0.2">
      <c r="F1277"/>
    </row>
    <row r="1278" spans="6:6" x14ac:dyDescent="0.2">
      <c r="F1278"/>
    </row>
    <row r="1279" spans="6:6" x14ac:dyDescent="0.2">
      <c r="F1279"/>
    </row>
    <row r="1280" spans="6:6" x14ac:dyDescent="0.2">
      <c r="F1280"/>
    </row>
    <row r="1281" spans="6:6" x14ac:dyDescent="0.2">
      <c r="F1281"/>
    </row>
    <row r="1282" spans="6:6" x14ac:dyDescent="0.2">
      <c r="F1282"/>
    </row>
    <row r="1283" spans="6:6" x14ac:dyDescent="0.2">
      <c r="F1283"/>
    </row>
    <row r="1284" spans="6:6" x14ac:dyDescent="0.2">
      <c r="F1284"/>
    </row>
    <row r="1285" spans="6:6" x14ac:dyDescent="0.2">
      <c r="F1285"/>
    </row>
    <row r="1286" spans="6:6" x14ac:dyDescent="0.2">
      <c r="F1286"/>
    </row>
    <row r="1287" spans="6:6" x14ac:dyDescent="0.2">
      <c r="F1287"/>
    </row>
    <row r="1288" spans="6:6" x14ac:dyDescent="0.2">
      <c r="F1288"/>
    </row>
    <row r="1289" spans="6:6" x14ac:dyDescent="0.2">
      <c r="F1289"/>
    </row>
    <row r="1290" spans="6:6" x14ac:dyDescent="0.2">
      <c r="F1290"/>
    </row>
    <row r="1291" spans="6:6" x14ac:dyDescent="0.2">
      <c r="F1291"/>
    </row>
    <row r="1292" spans="6:6" x14ac:dyDescent="0.2">
      <c r="F1292"/>
    </row>
    <row r="1293" spans="6:6" x14ac:dyDescent="0.2">
      <c r="F1293"/>
    </row>
    <row r="1294" spans="6:6" x14ac:dyDescent="0.2">
      <c r="F1294"/>
    </row>
    <row r="1295" spans="6:6" x14ac:dyDescent="0.2">
      <c r="F1295"/>
    </row>
    <row r="1296" spans="6:6" x14ac:dyDescent="0.2">
      <c r="F1296"/>
    </row>
    <row r="1297" spans="6:6" x14ac:dyDescent="0.2">
      <c r="F1297"/>
    </row>
    <row r="1298" spans="6:6" x14ac:dyDescent="0.2">
      <c r="F1298"/>
    </row>
    <row r="1299" spans="6:6" x14ac:dyDescent="0.2">
      <c r="F1299"/>
    </row>
    <row r="1300" spans="6:6" x14ac:dyDescent="0.2">
      <c r="F1300"/>
    </row>
    <row r="1301" spans="6:6" x14ac:dyDescent="0.2">
      <c r="F1301"/>
    </row>
    <row r="1302" spans="6:6" x14ac:dyDescent="0.2">
      <c r="F1302"/>
    </row>
    <row r="1303" spans="6:6" x14ac:dyDescent="0.2">
      <c r="F1303"/>
    </row>
    <row r="1304" spans="6:6" x14ac:dyDescent="0.2">
      <c r="F1304"/>
    </row>
    <row r="1305" spans="6:6" x14ac:dyDescent="0.2">
      <c r="F1305"/>
    </row>
    <row r="1306" spans="6:6" x14ac:dyDescent="0.2">
      <c r="F1306"/>
    </row>
    <row r="1307" spans="6:6" x14ac:dyDescent="0.2">
      <c r="F1307"/>
    </row>
    <row r="1308" spans="6:6" x14ac:dyDescent="0.2">
      <c r="F1308"/>
    </row>
    <row r="1309" spans="6:6" x14ac:dyDescent="0.2">
      <c r="F1309"/>
    </row>
    <row r="1310" spans="6:6" x14ac:dyDescent="0.2">
      <c r="F1310"/>
    </row>
    <row r="1311" spans="6:6" x14ac:dyDescent="0.2">
      <c r="F1311"/>
    </row>
    <row r="1312" spans="6:6" x14ac:dyDescent="0.2">
      <c r="F1312"/>
    </row>
    <row r="1313" spans="6:6" x14ac:dyDescent="0.2">
      <c r="F1313"/>
    </row>
    <row r="1314" spans="6:6" x14ac:dyDescent="0.2">
      <c r="F1314"/>
    </row>
    <row r="1315" spans="6:6" x14ac:dyDescent="0.2">
      <c r="F1315"/>
    </row>
    <row r="1316" spans="6:6" x14ac:dyDescent="0.2">
      <c r="F1316"/>
    </row>
    <row r="1317" spans="6:6" x14ac:dyDescent="0.2">
      <c r="F1317"/>
    </row>
    <row r="1318" spans="6:6" x14ac:dyDescent="0.2">
      <c r="F1318"/>
    </row>
    <row r="1319" spans="6:6" x14ac:dyDescent="0.2">
      <c r="F1319"/>
    </row>
    <row r="1320" spans="6:6" x14ac:dyDescent="0.2">
      <c r="F1320"/>
    </row>
    <row r="1321" spans="6:6" x14ac:dyDescent="0.2">
      <c r="F1321"/>
    </row>
    <row r="1322" spans="6:6" x14ac:dyDescent="0.2">
      <c r="F1322"/>
    </row>
    <row r="1323" spans="6:6" x14ac:dyDescent="0.2">
      <c r="F1323"/>
    </row>
    <row r="1324" spans="6:6" x14ac:dyDescent="0.2">
      <c r="F1324"/>
    </row>
    <row r="1325" spans="6:6" x14ac:dyDescent="0.2">
      <c r="F1325"/>
    </row>
    <row r="1326" spans="6:6" x14ac:dyDescent="0.2">
      <c r="F1326"/>
    </row>
    <row r="1327" spans="6:6" x14ac:dyDescent="0.2">
      <c r="F1327"/>
    </row>
    <row r="1328" spans="6:6" x14ac:dyDescent="0.2">
      <c r="F1328"/>
    </row>
    <row r="1329" spans="6:6" x14ac:dyDescent="0.2">
      <c r="F1329"/>
    </row>
    <row r="1330" spans="6:6" x14ac:dyDescent="0.2">
      <c r="F1330"/>
    </row>
    <row r="1331" spans="6:6" x14ac:dyDescent="0.2">
      <c r="F1331"/>
    </row>
    <row r="1332" spans="6:6" x14ac:dyDescent="0.2">
      <c r="F1332"/>
    </row>
    <row r="1333" spans="6:6" x14ac:dyDescent="0.2">
      <c r="F1333"/>
    </row>
    <row r="1334" spans="6:6" x14ac:dyDescent="0.2">
      <c r="F1334"/>
    </row>
    <row r="1335" spans="6:6" x14ac:dyDescent="0.2">
      <c r="F1335"/>
    </row>
    <row r="1336" spans="6:6" x14ac:dyDescent="0.2">
      <c r="F1336"/>
    </row>
    <row r="1337" spans="6:6" x14ac:dyDescent="0.2">
      <c r="F1337"/>
    </row>
    <row r="1338" spans="6:6" x14ac:dyDescent="0.2">
      <c r="F1338"/>
    </row>
    <row r="1339" spans="6:6" x14ac:dyDescent="0.2">
      <c r="F1339"/>
    </row>
    <row r="1340" spans="6:6" x14ac:dyDescent="0.2">
      <c r="F1340"/>
    </row>
    <row r="1341" spans="6:6" x14ac:dyDescent="0.2">
      <c r="F1341"/>
    </row>
    <row r="1342" spans="6:6" x14ac:dyDescent="0.2">
      <c r="F1342"/>
    </row>
    <row r="1343" spans="6:6" x14ac:dyDescent="0.2">
      <c r="F1343"/>
    </row>
    <row r="1344" spans="6:6" x14ac:dyDescent="0.2">
      <c r="F1344"/>
    </row>
    <row r="1345" spans="6:6" x14ac:dyDescent="0.2">
      <c r="F1345"/>
    </row>
    <row r="1346" spans="6:6" x14ac:dyDescent="0.2">
      <c r="F1346"/>
    </row>
    <row r="1347" spans="6:6" x14ac:dyDescent="0.2">
      <c r="F1347"/>
    </row>
    <row r="1348" spans="6:6" x14ac:dyDescent="0.2">
      <c r="F1348"/>
    </row>
    <row r="1349" spans="6:6" x14ac:dyDescent="0.2">
      <c r="F1349"/>
    </row>
    <row r="1350" spans="6:6" x14ac:dyDescent="0.2">
      <c r="F1350"/>
    </row>
    <row r="1351" spans="6:6" x14ac:dyDescent="0.2">
      <c r="F1351"/>
    </row>
    <row r="1352" spans="6:6" x14ac:dyDescent="0.2">
      <c r="F1352"/>
    </row>
    <row r="1353" spans="6:6" x14ac:dyDescent="0.2">
      <c r="F1353"/>
    </row>
    <row r="1354" spans="6:6" x14ac:dyDescent="0.2">
      <c r="F1354"/>
    </row>
    <row r="1355" spans="6:6" x14ac:dyDescent="0.2">
      <c r="F1355"/>
    </row>
    <row r="1356" spans="6:6" x14ac:dyDescent="0.2">
      <c r="F1356"/>
    </row>
    <row r="1357" spans="6:6" x14ac:dyDescent="0.2">
      <c r="F1357"/>
    </row>
    <row r="1358" spans="6:6" x14ac:dyDescent="0.2">
      <c r="F1358"/>
    </row>
    <row r="1359" spans="6:6" x14ac:dyDescent="0.2">
      <c r="F1359"/>
    </row>
    <row r="1360" spans="6:6" x14ac:dyDescent="0.2">
      <c r="F1360"/>
    </row>
    <row r="1361" spans="6:6" x14ac:dyDescent="0.2">
      <c r="F1361"/>
    </row>
    <row r="1362" spans="6:6" x14ac:dyDescent="0.2">
      <c r="F1362"/>
    </row>
    <row r="1363" spans="6:6" x14ac:dyDescent="0.2">
      <c r="F1363"/>
    </row>
    <row r="1364" spans="6:6" x14ac:dyDescent="0.2">
      <c r="F1364"/>
    </row>
    <row r="1365" spans="6:6" x14ac:dyDescent="0.2">
      <c r="F1365"/>
    </row>
    <row r="1366" spans="6:6" x14ac:dyDescent="0.2">
      <c r="F1366"/>
    </row>
    <row r="1367" spans="6:6" x14ac:dyDescent="0.2">
      <c r="F1367"/>
    </row>
    <row r="1368" spans="6:6" x14ac:dyDescent="0.2">
      <c r="F1368"/>
    </row>
    <row r="1369" spans="6:6" x14ac:dyDescent="0.2">
      <c r="F1369"/>
    </row>
    <row r="1370" spans="6:6" x14ac:dyDescent="0.2">
      <c r="F1370"/>
    </row>
    <row r="1371" spans="6:6" x14ac:dyDescent="0.2">
      <c r="F1371"/>
    </row>
    <row r="1372" spans="6:6" x14ac:dyDescent="0.2">
      <c r="F1372"/>
    </row>
    <row r="1373" spans="6:6" x14ac:dyDescent="0.2">
      <c r="F1373"/>
    </row>
    <row r="1374" spans="6:6" x14ac:dyDescent="0.2">
      <c r="F1374"/>
    </row>
    <row r="1375" spans="6:6" x14ac:dyDescent="0.2">
      <c r="F1375"/>
    </row>
    <row r="1376" spans="6:6" x14ac:dyDescent="0.2">
      <c r="F1376"/>
    </row>
    <row r="1377" spans="6:6" x14ac:dyDescent="0.2">
      <c r="F1377"/>
    </row>
    <row r="1378" spans="6:6" x14ac:dyDescent="0.2">
      <c r="F1378"/>
    </row>
    <row r="1379" spans="6:6" x14ac:dyDescent="0.2">
      <c r="F1379"/>
    </row>
    <row r="1380" spans="6:6" x14ac:dyDescent="0.2">
      <c r="F1380"/>
    </row>
    <row r="1381" spans="6:6" x14ac:dyDescent="0.2">
      <c r="F1381"/>
    </row>
    <row r="1382" spans="6:6" x14ac:dyDescent="0.2">
      <c r="F1382"/>
    </row>
    <row r="1383" spans="6:6" x14ac:dyDescent="0.2">
      <c r="F1383"/>
    </row>
    <row r="1384" spans="6:6" x14ac:dyDescent="0.2">
      <c r="F1384"/>
    </row>
    <row r="1385" spans="6:6" x14ac:dyDescent="0.2">
      <c r="F1385"/>
    </row>
    <row r="1386" spans="6:6" x14ac:dyDescent="0.2">
      <c r="F1386"/>
    </row>
    <row r="1387" spans="6:6" x14ac:dyDescent="0.2">
      <c r="F1387"/>
    </row>
    <row r="1388" spans="6:6" x14ac:dyDescent="0.2">
      <c r="F1388"/>
    </row>
    <row r="1389" spans="6:6" x14ac:dyDescent="0.2">
      <c r="F1389"/>
    </row>
    <row r="1390" spans="6:6" x14ac:dyDescent="0.2">
      <c r="F1390"/>
    </row>
    <row r="1391" spans="6:6" x14ac:dyDescent="0.2">
      <c r="F1391"/>
    </row>
    <row r="1392" spans="6:6" x14ac:dyDescent="0.2">
      <c r="F1392"/>
    </row>
    <row r="1393" spans="6:6" x14ac:dyDescent="0.2">
      <c r="F1393"/>
    </row>
    <row r="1394" spans="6:6" x14ac:dyDescent="0.2">
      <c r="F1394"/>
    </row>
    <row r="1395" spans="6:6" x14ac:dyDescent="0.2">
      <c r="F1395"/>
    </row>
    <row r="1396" spans="6:6" x14ac:dyDescent="0.2">
      <c r="F1396"/>
    </row>
    <row r="1397" spans="6:6" x14ac:dyDescent="0.2">
      <c r="F1397"/>
    </row>
    <row r="1398" spans="6:6" x14ac:dyDescent="0.2">
      <c r="F1398"/>
    </row>
    <row r="1399" spans="6:6" x14ac:dyDescent="0.2">
      <c r="F1399"/>
    </row>
    <row r="1400" spans="6:6" x14ac:dyDescent="0.2">
      <c r="F1400"/>
    </row>
    <row r="1401" spans="6:6" x14ac:dyDescent="0.2">
      <c r="F1401"/>
    </row>
    <row r="1402" spans="6:6" x14ac:dyDescent="0.2">
      <c r="F1402"/>
    </row>
    <row r="1403" spans="6:6" x14ac:dyDescent="0.2">
      <c r="F1403"/>
    </row>
    <row r="1404" spans="6:6" x14ac:dyDescent="0.2">
      <c r="F1404"/>
    </row>
    <row r="1405" spans="6:6" x14ac:dyDescent="0.2">
      <c r="F1405"/>
    </row>
    <row r="1406" spans="6:6" x14ac:dyDescent="0.2">
      <c r="F1406"/>
    </row>
    <row r="1407" spans="6:6" x14ac:dyDescent="0.2">
      <c r="F1407"/>
    </row>
    <row r="1408" spans="6:6" x14ac:dyDescent="0.2">
      <c r="F1408"/>
    </row>
    <row r="1409" spans="6:6" x14ac:dyDescent="0.2">
      <c r="F1409"/>
    </row>
    <row r="1410" spans="6:6" x14ac:dyDescent="0.2">
      <c r="F1410"/>
    </row>
    <row r="1411" spans="6:6" x14ac:dyDescent="0.2">
      <c r="F1411"/>
    </row>
    <row r="1412" spans="6:6" x14ac:dyDescent="0.2">
      <c r="F1412"/>
    </row>
    <row r="1413" spans="6:6" x14ac:dyDescent="0.2">
      <c r="F1413"/>
    </row>
    <row r="1414" spans="6:6" x14ac:dyDescent="0.2">
      <c r="F1414"/>
    </row>
    <row r="1415" spans="6:6" x14ac:dyDescent="0.2">
      <c r="F1415"/>
    </row>
    <row r="1416" spans="6:6" x14ac:dyDescent="0.2">
      <c r="F1416"/>
    </row>
    <row r="1417" spans="6:6" x14ac:dyDescent="0.2">
      <c r="F1417"/>
    </row>
    <row r="1418" spans="6:6" x14ac:dyDescent="0.2">
      <c r="F1418"/>
    </row>
    <row r="1419" spans="6:6" x14ac:dyDescent="0.2">
      <c r="F1419"/>
    </row>
    <row r="1420" spans="6:6" x14ac:dyDescent="0.2">
      <c r="F1420"/>
    </row>
    <row r="1421" spans="6:6" x14ac:dyDescent="0.2">
      <c r="F1421"/>
    </row>
    <row r="1422" spans="6:6" x14ac:dyDescent="0.2">
      <c r="F1422"/>
    </row>
    <row r="1423" spans="6:6" x14ac:dyDescent="0.2">
      <c r="F1423"/>
    </row>
    <row r="1424" spans="6:6" x14ac:dyDescent="0.2">
      <c r="F1424"/>
    </row>
    <row r="1425" spans="6:6" x14ac:dyDescent="0.2">
      <c r="F1425"/>
    </row>
    <row r="1426" spans="6:6" x14ac:dyDescent="0.2">
      <c r="F1426"/>
    </row>
    <row r="1427" spans="6:6" x14ac:dyDescent="0.2">
      <c r="F1427"/>
    </row>
    <row r="1428" spans="6:6" x14ac:dyDescent="0.2">
      <c r="F1428"/>
    </row>
    <row r="1429" spans="6:6" x14ac:dyDescent="0.2">
      <c r="F1429"/>
    </row>
    <row r="1430" spans="6:6" x14ac:dyDescent="0.2">
      <c r="F1430"/>
    </row>
    <row r="1431" spans="6:6" x14ac:dyDescent="0.2">
      <c r="F1431"/>
    </row>
    <row r="1432" spans="6:6" x14ac:dyDescent="0.2">
      <c r="F1432"/>
    </row>
    <row r="1433" spans="6:6" x14ac:dyDescent="0.2">
      <c r="F1433"/>
    </row>
    <row r="1434" spans="6:6" x14ac:dyDescent="0.2">
      <c r="F1434"/>
    </row>
    <row r="1435" spans="6:6" x14ac:dyDescent="0.2">
      <c r="F1435"/>
    </row>
    <row r="1436" spans="6:6" x14ac:dyDescent="0.2">
      <c r="F1436"/>
    </row>
    <row r="1437" spans="6:6" x14ac:dyDescent="0.2">
      <c r="F1437"/>
    </row>
    <row r="1438" spans="6:6" x14ac:dyDescent="0.2">
      <c r="F1438"/>
    </row>
    <row r="1439" spans="6:6" x14ac:dyDescent="0.2">
      <c r="F1439"/>
    </row>
    <row r="1440" spans="6:6" x14ac:dyDescent="0.2">
      <c r="F1440"/>
    </row>
    <row r="1441" spans="6:6" x14ac:dyDescent="0.2">
      <c r="F1441"/>
    </row>
    <row r="1442" spans="6:6" x14ac:dyDescent="0.2">
      <c r="F1442"/>
    </row>
    <row r="1443" spans="6:6" x14ac:dyDescent="0.2">
      <c r="F1443"/>
    </row>
    <row r="1444" spans="6:6" x14ac:dyDescent="0.2">
      <c r="F1444"/>
    </row>
    <row r="1445" spans="6:6" x14ac:dyDescent="0.2">
      <c r="F1445"/>
    </row>
    <row r="1446" spans="6:6" x14ac:dyDescent="0.2">
      <c r="F1446"/>
    </row>
    <row r="1447" spans="6:6" x14ac:dyDescent="0.2">
      <c r="F1447"/>
    </row>
    <row r="1448" spans="6:6" x14ac:dyDescent="0.2">
      <c r="F1448"/>
    </row>
    <row r="1449" spans="6:6" x14ac:dyDescent="0.2">
      <c r="F1449"/>
    </row>
    <row r="1450" spans="6:6" x14ac:dyDescent="0.2">
      <c r="F1450"/>
    </row>
    <row r="1451" spans="6:6" x14ac:dyDescent="0.2">
      <c r="F1451"/>
    </row>
    <row r="1452" spans="6:6" x14ac:dyDescent="0.2">
      <c r="F1452"/>
    </row>
    <row r="1453" spans="6:6" x14ac:dyDescent="0.2">
      <c r="F1453"/>
    </row>
    <row r="1454" spans="6:6" x14ac:dyDescent="0.2">
      <c r="F1454"/>
    </row>
    <row r="1455" spans="6:6" x14ac:dyDescent="0.2">
      <c r="F1455"/>
    </row>
    <row r="1456" spans="6:6" x14ac:dyDescent="0.2">
      <c r="F1456"/>
    </row>
    <row r="1457" spans="6:6" x14ac:dyDescent="0.2">
      <c r="F1457"/>
    </row>
    <row r="1458" spans="6:6" x14ac:dyDescent="0.2">
      <c r="F1458"/>
    </row>
    <row r="1459" spans="6:6" x14ac:dyDescent="0.2">
      <c r="F1459"/>
    </row>
    <row r="1460" spans="6:6" x14ac:dyDescent="0.2">
      <c r="F1460"/>
    </row>
    <row r="1461" spans="6:6" x14ac:dyDescent="0.2">
      <c r="F1461"/>
    </row>
    <row r="1462" spans="6:6" x14ac:dyDescent="0.2">
      <c r="F1462"/>
    </row>
    <row r="1463" spans="6:6" x14ac:dyDescent="0.2">
      <c r="F1463"/>
    </row>
    <row r="1464" spans="6:6" x14ac:dyDescent="0.2">
      <c r="F1464"/>
    </row>
    <row r="1465" spans="6:6" x14ac:dyDescent="0.2">
      <c r="F1465"/>
    </row>
    <row r="1466" spans="6:6" x14ac:dyDescent="0.2">
      <c r="F1466"/>
    </row>
    <row r="1467" spans="6:6" x14ac:dyDescent="0.2">
      <c r="F1467"/>
    </row>
    <row r="1468" spans="6:6" x14ac:dyDescent="0.2">
      <c r="F1468"/>
    </row>
    <row r="1469" spans="6:6" x14ac:dyDescent="0.2">
      <c r="F1469"/>
    </row>
    <row r="1470" spans="6:6" x14ac:dyDescent="0.2">
      <c r="F1470"/>
    </row>
    <row r="1471" spans="6:6" x14ac:dyDescent="0.2">
      <c r="F1471"/>
    </row>
    <row r="1472" spans="6:6" x14ac:dyDescent="0.2">
      <c r="F1472"/>
    </row>
    <row r="1473" spans="6:6" x14ac:dyDescent="0.2">
      <c r="F1473"/>
    </row>
    <row r="1474" spans="6:6" x14ac:dyDescent="0.2">
      <c r="F1474"/>
    </row>
    <row r="1475" spans="6:6" x14ac:dyDescent="0.2">
      <c r="F1475"/>
    </row>
    <row r="1476" spans="6:6" x14ac:dyDescent="0.2">
      <c r="F1476"/>
    </row>
    <row r="1477" spans="6:6" x14ac:dyDescent="0.2">
      <c r="F1477"/>
    </row>
    <row r="1478" spans="6:6" x14ac:dyDescent="0.2">
      <c r="F1478"/>
    </row>
    <row r="1479" spans="6:6" x14ac:dyDescent="0.2">
      <c r="F1479"/>
    </row>
    <row r="1480" spans="6:6" x14ac:dyDescent="0.2">
      <c r="F1480"/>
    </row>
    <row r="1481" spans="6:6" x14ac:dyDescent="0.2">
      <c r="F1481"/>
    </row>
    <row r="1482" spans="6:6" x14ac:dyDescent="0.2">
      <c r="F1482"/>
    </row>
    <row r="1483" spans="6:6" x14ac:dyDescent="0.2">
      <c r="F1483"/>
    </row>
    <row r="1484" spans="6:6" x14ac:dyDescent="0.2">
      <c r="F1484"/>
    </row>
    <row r="1485" spans="6:6" x14ac:dyDescent="0.2">
      <c r="F1485"/>
    </row>
    <row r="1486" spans="6:6" x14ac:dyDescent="0.2">
      <c r="F1486"/>
    </row>
    <row r="1487" spans="6:6" x14ac:dyDescent="0.2">
      <c r="F1487"/>
    </row>
    <row r="1488" spans="6:6" x14ac:dyDescent="0.2">
      <c r="F1488"/>
    </row>
    <row r="1489" spans="6:6" x14ac:dyDescent="0.2">
      <c r="F1489"/>
    </row>
    <row r="1490" spans="6:6" x14ac:dyDescent="0.2">
      <c r="F1490"/>
    </row>
    <row r="1491" spans="6:6" x14ac:dyDescent="0.2">
      <c r="F1491"/>
    </row>
    <row r="1492" spans="6:6" x14ac:dyDescent="0.2">
      <c r="F1492"/>
    </row>
    <row r="1493" spans="6:6" x14ac:dyDescent="0.2">
      <c r="F1493"/>
    </row>
    <row r="1494" spans="6:6" x14ac:dyDescent="0.2">
      <c r="F1494"/>
    </row>
    <row r="1495" spans="6:6" x14ac:dyDescent="0.2">
      <c r="F1495"/>
    </row>
    <row r="1496" spans="6:6" x14ac:dyDescent="0.2">
      <c r="F1496"/>
    </row>
    <row r="1497" spans="6:6" x14ac:dyDescent="0.2">
      <c r="F1497"/>
    </row>
    <row r="1498" spans="6:6" x14ac:dyDescent="0.2">
      <c r="F1498"/>
    </row>
    <row r="1499" spans="6:6" x14ac:dyDescent="0.2">
      <c r="F1499"/>
    </row>
    <row r="1500" spans="6:6" x14ac:dyDescent="0.2">
      <c r="F1500"/>
    </row>
    <row r="1501" spans="6:6" x14ac:dyDescent="0.2">
      <c r="F1501"/>
    </row>
    <row r="1502" spans="6:6" x14ac:dyDescent="0.2">
      <c r="F1502"/>
    </row>
    <row r="1503" spans="6:6" x14ac:dyDescent="0.2">
      <c r="F1503"/>
    </row>
    <row r="1504" spans="6:6" x14ac:dyDescent="0.2">
      <c r="F1504"/>
    </row>
    <row r="1505" spans="6:6" x14ac:dyDescent="0.2">
      <c r="F1505"/>
    </row>
    <row r="1506" spans="6:6" x14ac:dyDescent="0.2">
      <c r="F1506"/>
    </row>
    <row r="1507" spans="6:6" x14ac:dyDescent="0.2">
      <c r="F1507"/>
    </row>
    <row r="1508" spans="6:6" x14ac:dyDescent="0.2">
      <c r="F1508"/>
    </row>
    <row r="1509" spans="6:6" x14ac:dyDescent="0.2">
      <c r="F1509"/>
    </row>
    <row r="1510" spans="6:6" x14ac:dyDescent="0.2">
      <c r="F1510"/>
    </row>
    <row r="1511" spans="6:6" x14ac:dyDescent="0.2">
      <c r="F1511"/>
    </row>
    <row r="1512" spans="6:6" x14ac:dyDescent="0.2">
      <c r="F1512"/>
    </row>
    <row r="1513" spans="6:6" x14ac:dyDescent="0.2">
      <c r="F1513"/>
    </row>
    <row r="1514" spans="6:6" x14ac:dyDescent="0.2">
      <c r="F1514"/>
    </row>
    <row r="1515" spans="6:6" x14ac:dyDescent="0.2">
      <c r="F1515"/>
    </row>
    <row r="1516" spans="6:6" x14ac:dyDescent="0.2">
      <c r="F1516"/>
    </row>
    <row r="1517" spans="6:6" x14ac:dyDescent="0.2">
      <c r="F1517"/>
    </row>
    <row r="1518" spans="6:6" x14ac:dyDescent="0.2">
      <c r="F1518"/>
    </row>
    <row r="1519" spans="6:6" x14ac:dyDescent="0.2">
      <c r="F1519"/>
    </row>
    <row r="1520" spans="6:6" x14ac:dyDescent="0.2">
      <c r="F1520"/>
    </row>
    <row r="1521" spans="6:6" x14ac:dyDescent="0.2">
      <c r="F1521"/>
    </row>
    <row r="1522" spans="6:6" x14ac:dyDescent="0.2">
      <c r="F1522"/>
    </row>
    <row r="1523" spans="6:6" x14ac:dyDescent="0.2">
      <c r="F1523"/>
    </row>
    <row r="1524" spans="6:6" x14ac:dyDescent="0.2">
      <c r="F1524"/>
    </row>
    <row r="1525" spans="6:6" x14ac:dyDescent="0.2">
      <c r="F1525"/>
    </row>
    <row r="1526" spans="6:6" x14ac:dyDescent="0.2">
      <c r="F1526"/>
    </row>
    <row r="1527" spans="6:6" x14ac:dyDescent="0.2">
      <c r="F1527"/>
    </row>
    <row r="1528" spans="6:6" x14ac:dyDescent="0.2">
      <c r="F1528"/>
    </row>
    <row r="1529" spans="6:6" x14ac:dyDescent="0.2">
      <c r="F1529"/>
    </row>
    <row r="1530" spans="6:6" x14ac:dyDescent="0.2">
      <c r="F1530"/>
    </row>
    <row r="1531" spans="6:6" x14ac:dyDescent="0.2">
      <c r="F1531"/>
    </row>
    <row r="1532" spans="6:6" x14ac:dyDescent="0.2">
      <c r="F1532"/>
    </row>
    <row r="1533" spans="6:6" x14ac:dyDescent="0.2">
      <c r="F1533"/>
    </row>
    <row r="1534" spans="6:6" x14ac:dyDescent="0.2">
      <c r="F1534"/>
    </row>
    <row r="1535" spans="6:6" x14ac:dyDescent="0.2">
      <c r="F1535"/>
    </row>
    <row r="1536" spans="6:6" x14ac:dyDescent="0.2">
      <c r="F1536"/>
    </row>
    <row r="1537" spans="6:6" x14ac:dyDescent="0.2">
      <c r="F1537"/>
    </row>
    <row r="1538" spans="6:6" x14ac:dyDescent="0.2">
      <c r="F1538"/>
    </row>
    <row r="1539" spans="6:6" x14ac:dyDescent="0.2">
      <c r="F1539"/>
    </row>
    <row r="1540" spans="6:6" x14ac:dyDescent="0.2">
      <c r="F1540"/>
    </row>
    <row r="1541" spans="6:6" x14ac:dyDescent="0.2">
      <c r="F1541"/>
    </row>
    <row r="1542" spans="6:6" x14ac:dyDescent="0.2">
      <c r="F1542"/>
    </row>
    <row r="1543" spans="6:6" x14ac:dyDescent="0.2">
      <c r="F1543"/>
    </row>
    <row r="1544" spans="6:6" x14ac:dyDescent="0.2">
      <c r="F1544"/>
    </row>
    <row r="1545" spans="6:6" x14ac:dyDescent="0.2">
      <c r="F1545"/>
    </row>
    <row r="1546" spans="6:6" x14ac:dyDescent="0.2">
      <c r="F1546"/>
    </row>
    <row r="1547" spans="6:6" x14ac:dyDescent="0.2">
      <c r="F1547"/>
    </row>
    <row r="1548" spans="6:6" x14ac:dyDescent="0.2">
      <c r="F1548"/>
    </row>
    <row r="1549" spans="6:6" x14ac:dyDescent="0.2">
      <c r="F1549"/>
    </row>
    <row r="1550" spans="6:6" x14ac:dyDescent="0.2">
      <c r="F1550"/>
    </row>
    <row r="1551" spans="6:6" x14ac:dyDescent="0.2">
      <c r="F1551"/>
    </row>
    <row r="1552" spans="6:6" x14ac:dyDescent="0.2">
      <c r="F1552"/>
    </row>
    <row r="1553" spans="6:6" x14ac:dyDescent="0.2">
      <c r="F1553"/>
    </row>
    <row r="1554" spans="6:6" x14ac:dyDescent="0.2">
      <c r="F1554"/>
    </row>
    <row r="1555" spans="6:6" x14ac:dyDescent="0.2">
      <c r="F1555"/>
    </row>
    <row r="1556" spans="6:6" x14ac:dyDescent="0.2">
      <c r="F1556"/>
    </row>
    <row r="1557" spans="6:6" x14ac:dyDescent="0.2">
      <c r="F1557"/>
    </row>
    <row r="1558" spans="6:6" x14ac:dyDescent="0.2">
      <c r="F1558"/>
    </row>
    <row r="1559" spans="6:6" x14ac:dyDescent="0.2">
      <c r="F1559"/>
    </row>
    <row r="1560" spans="6:6" x14ac:dyDescent="0.2">
      <c r="F1560"/>
    </row>
    <row r="1561" spans="6:6" x14ac:dyDescent="0.2">
      <c r="F1561"/>
    </row>
    <row r="1562" spans="6:6" x14ac:dyDescent="0.2">
      <c r="F1562"/>
    </row>
    <row r="1563" spans="6:6" x14ac:dyDescent="0.2">
      <c r="F1563"/>
    </row>
    <row r="1564" spans="6:6" x14ac:dyDescent="0.2">
      <c r="F1564"/>
    </row>
    <row r="1565" spans="6:6" x14ac:dyDescent="0.2">
      <c r="F1565"/>
    </row>
    <row r="1566" spans="6:6" x14ac:dyDescent="0.2">
      <c r="F1566"/>
    </row>
    <row r="1567" spans="6:6" x14ac:dyDescent="0.2">
      <c r="F1567"/>
    </row>
    <row r="1568" spans="6:6" x14ac:dyDescent="0.2">
      <c r="F1568"/>
    </row>
    <row r="1569" spans="6:6" x14ac:dyDescent="0.2">
      <c r="F1569"/>
    </row>
    <row r="1570" spans="6:6" x14ac:dyDescent="0.2">
      <c r="F1570"/>
    </row>
    <row r="1571" spans="6:6" x14ac:dyDescent="0.2">
      <c r="F1571"/>
    </row>
    <row r="1572" spans="6:6" x14ac:dyDescent="0.2">
      <c r="F1572"/>
    </row>
    <row r="1573" spans="6:6" x14ac:dyDescent="0.2">
      <c r="F1573"/>
    </row>
    <row r="1574" spans="6:6" x14ac:dyDescent="0.2">
      <c r="F1574"/>
    </row>
    <row r="1575" spans="6:6" x14ac:dyDescent="0.2">
      <c r="F1575"/>
    </row>
    <row r="1576" spans="6:6" x14ac:dyDescent="0.2">
      <c r="F1576"/>
    </row>
    <row r="1577" spans="6:6" x14ac:dyDescent="0.2">
      <c r="F1577"/>
    </row>
    <row r="1578" spans="6:6" x14ac:dyDescent="0.2">
      <c r="F1578"/>
    </row>
    <row r="1579" spans="6:6" x14ac:dyDescent="0.2">
      <c r="F1579"/>
    </row>
    <row r="1580" spans="6:6" x14ac:dyDescent="0.2">
      <c r="F1580"/>
    </row>
    <row r="1581" spans="6:6" x14ac:dyDescent="0.2">
      <c r="F1581"/>
    </row>
    <row r="1582" spans="6:6" x14ac:dyDescent="0.2">
      <c r="F1582"/>
    </row>
    <row r="1583" spans="6:6" x14ac:dyDescent="0.2">
      <c r="F1583"/>
    </row>
    <row r="1584" spans="6:6" x14ac:dyDescent="0.2">
      <c r="F1584"/>
    </row>
    <row r="1585" spans="6:6" x14ac:dyDescent="0.2">
      <c r="F1585"/>
    </row>
    <row r="1586" spans="6:6" x14ac:dyDescent="0.2">
      <c r="F1586"/>
    </row>
    <row r="1587" spans="6:6" x14ac:dyDescent="0.2">
      <c r="F1587"/>
    </row>
    <row r="1588" spans="6:6" x14ac:dyDescent="0.2">
      <c r="F1588"/>
    </row>
    <row r="1589" spans="6:6" x14ac:dyDescent="0.2">
      <c r="F1589"/>
    </row>
    <row r="1590" spans="6:6" x14ac:dyDescent="0.2">
      <c r="F1590"/>
    </row>
    <row r="1591" spans="6:6" x14ac:dyDescent="0.2">
      <c r="F1591"/>
    </row>
    <row r="1592" spans="6:6" x14ac:dyDescent="0.2">
      <c r="F1592"/>
    </row>
    <row r="1593" spans="6:6" x14ac:dyDescent="0.2">
      <c r="F1593"/>
    </row>
    <row r="1594" spans="6:6" x14ac:dyDescent="0.2">
      <c r="F1594"/>
    </row>
    <row r="1595" spans="6:6" x14ac:dyDescent="0.2">
      <c r="F1595"/>
    </row>
    <row r="1596" spans="6:6" x14ac:dyDescent="0.2">
      <c r="F1596"/>
    </row>
    <row r="1597" spans="6:6" x14ac:dyDescent="0.2">
      <c r="F1597"/>
    </row>
    <row r="1598" spans="6:6" x14ac:dyDescent="0.2">
      <c r="F1598"/>
    </row>
    <row r="1599" spans="6:6" x14ac:dyDescent="0.2">
      <c r="F1599"/>
    </row>
    <row r="1600" spans="6:6" x14ac:dyDescent="0.2">
      <c r="F1600"/>
    </row>
    <row r="1601" spans="6:6" x14ac:dyDescent="0.2">
      <c r="F1601"/>
    </row>
    <row r="1602" spans="6:6" x14ac:dyDescent="0.2">
      <c r="F1602"/>
    </row>
    <row r="1603" spans="6:6" x14ac:dyDescent="0.2">
      <c r="F1603"/>
    </row>
    <row r="1604" spans="6:6" x14ac:dyDescent="0.2">
      <c r="F1604"/>
    </row>
    <row r="1605" spans="6:6" x14ac:dyDescent="0.2">
      <c r="F1605"/>
    </row>
    <row r="1606" spans="6:6" x14ac:dyDescent="0.2">
      <c r="F1606"/>
    </row>
    <row r="1607" spans="6:6" x14ac:dyDescent="0.2">
      <c r="F1607"/>
    </row>
    <row r="1608" spans="6:6" x14ac:dyDescent="0.2">
      <c r="F1608"/>
    </row>
    <row r="1609" spans="6:6" x14ac:dyDescent="0.2">
      <c r="F1609"/>
    </row>
    <row r="1610" spans="6:6" x14ac:dyDescent="0.2">
      <c r="F1610"/>
    </row>
    <row r="1611" spans="6:6" x14ac:dyDescent="0.2">
      <c r="F1611"/>
    </row>
    <row r="1612" spans="6:6" x14ac:dyDescent="0.2">
      <c r="F1612"/>
    </row>
    <row r="1613" spans="6:6" x14ac:dyDescent="0.2">
      <c r="F1613"/>
    </row>
    <row r="1614" spans="6:6" x14ac:dyDescent="0.2">
      <c r="F1614"/>
    </row>
    <row r="1615" spans="6:6" x14ac:dyDescent="0.2">
      <c r="F1615"/>
    </row>
    <row r="1616" spans="6:6" x14ac:dyDescent="0.2">
      <c r="F1616"/>
    </row>
    <row r="1617" spans="6:6" x14ac:dyDescent="0.2">
      <c r="F1617"/>
    </row>
    <row r="1618" spans="6:6" x14ac:dyDescent="0.2">
      <c r="F1618"/>
    </row>
    <row r="1619" spans="6:6" x14ac:dyDescent="0.2">
      <c r="F1619"/>
    </row>
    <row r="1620" spans="6:6" x14ac:dyDescent="0.2">
      <c r="F1620"/>
    </row>
    <row r="1621" spans="6:6" x14ac:dyDescent="0.2">
      <c r="F1621"/>
    </row>
    <row r="1622" spans="6:6" x14ac:dyDescent="0.2">
      <c r="F1622"/>
    </row>
    <row r="1623" spans="6:6" x14ac:dyDescent="0.2">
      <c r="F1623"/>
    </row>
    <row r="1624" spans="6:6" x14ac:dyDescent="0.2">
      <c r="F1624"/>
    </row>
    <row r="1625" spans="6:6" x14ac:dyDescent="0.2">
      <c r="F1625"/>
    </row>
    <row r="1626" spans="6:6" x14ac:dyDescent="0.2">
      <c r="F1626"/>
    </row>
    <row r="1627" spans="6:6" x14ac:dyDescent="0.2">
      <c r="F1627"/>
    </row>
    <row r="1628" spans="6:6" x14ac:dyDescent="0.2">
      <c r="F1628"/>
    </row>
    <row r="1629" spans="6:6" x14ac:dyDescent="0.2">
      <c r="F1629"/>
    </row>
    <row r="1630" spans="6:6" x14ac:dyDescent="0.2">
      <c r="F1630"/>
    </row>
    <row r="1631" spans="6:6" x14ac:dyDescent="0.2">
      <c r="F1631"/>
    </row>
    <row r="1632" spans="6:6" x14ac:dyDescent="0.2">
      <c r="F1632"/>
    </row>
    <row r="1633" spans="6:6" x14ac:dyDescent="0.2">
      <c r="F1633"/>
    </row>
    <row r="1634" spans="6:6" x14ac:dyDescent="0.2">
      <c r="F1634"/>
    </row>
    <row r="1635" spans="6:6" x14ac:dyDescent="0.2">
      <c r="F1635"/>
    </row>
    <row r="1636" spans="6:6" x14ac:dyDescent="0.2">
      <c r="F1636"/>
    </row>
    <row r="1637" spans="6:6" x14ac:dyDescent="0.2">
      <c r="F1637"/>
    </row>
    <row r="1638" spans="6:6" x14ac:dyDescent="0.2">
      <c r="F1638"/>
    </row>
    <row r="1639" spans="6:6" x14ac:dyDescent="0.2">
      <c r="F1639"/>
    </row>
    <row r="1640" spans="6:6" x14ac:dyDescent="0.2">
      <c r="F1640"/>
    </row>
    <row r="1641" spans="6:6" x14ac:dyDescent="0.2">
      <c r="F1641"/>
    </row>
    <row r="1642" spans="6:6" x14ac:dyDescent="0.2">
      <c r="F1642"/>
    </row>
    <row r="1643" spans="6:6" x14ac:dyDescent="0.2">
      <c r="F1643"/>
    </row>
    <row r="1644" spans="6:6" x14ac:dyDescent="0.2">
      <c r="F1644"/>
    </row>
    <row r="1645" spans="6:6" x14ac:dyDescent="0.2">
      <c r="F1645"/>
    </row>
    <row r="1646" spans="6:6" x14ac:dyDescent="0.2">
      <c r="F1646"/>
    </row>
    <row r="1647" spans="6:6" x14ac:dyDescent="0.2">
      <c r="F1647"/>
    </row>
    <row r="1648" spans="6:6" x14ac:dyDescent="0.2">
      <c r="F1648"/>
    </row>
    <row r="1649" spans="6:6" x14ac:dyDescent="0.2">
      <c r="F1649"/>
    </row>
    <row r="1650" spans="6:6" x14ac:dyDescent="0.2">
      <c r="F1650"/>
    </row>
    <row r="1651" spans="6:6" x14ac:dyDescent="0.2">
      <c r="F1651"/>
    </row>
    <row r="1652" spans="6:6" x14ac:dyDescent="0.2">
      <c r="F1652"/>
    </row>
    <row r="1653" spans="6:6" x14ac:dyDescent="0.2">
      <c r="F1653"/>
    </row>
    <row r="1654" spans="6:6" x14ac:dyDescent="0.2">
      <c r="F1654"/>
    </row>
    <row r="1655" spans="6:6" x14ac:dyDescent="0.2">
      <c r="F1655"/>
    </row>
    <row r="1656" spans="6:6" x14ac:dyDescent="0.2">
      <c r="F1656"/>
    </row>
    <row r="1657" spans="6:6" x14ac:dyDescent="0.2">
      <c r="F1657"/>
    </row>
    <row r="1658" spans="6:6" x14ac:dyDescent="0.2">
      <c r="F1658"/>
    </row>
    <row r="1659" spans="6:6" x14ac:dyDescent="0.2">
      <c r="F1659"/>
    </row>
    <row r="1660" spans="6:6" x14ac:dyDescent="0.2">
      <c r="F1660"/>
    </row>
    <row r="1661" spans="6:6" x14ac:dyDescent="0.2">
      <c r="F1661"/>
    </row>
    <row r="1662" spans="6:6" x14ac:dyDescent="0.2">
      <c r="F1662"/>
    </row>
    <row r="1663" spans="6:6" x14ac:dyDescent="0.2">
      <c r="F1663"/>
    </row>
    <row r="1664" spans="6:6" x14ac:dyDescent="0.2">
      <c r="F1664"/>
    </row>
    <row r="1665" spans="6:6" x14ac:dyDescent="0.2">
      <c r="F1665"/>
    </row>
    <row r="1666" spans="6:6" x14ac:dyDescent="0.2">
      <c r="F1666"/>
    </row>
    <row r="1667" spans="6:6" x14ac:dyDescent="0.2">
      <c r="F1667"/>
    </row>
    <row r="1668" spans="6:6" x14ac:dyDescent="0.2">
      <c r="F1668"/>
    </row>
    <row r="1669" spans="6:6" x14ac:dyDescent="0.2">
      <c r="F1669"/>
    </row>
    <row r="1670" spans="6:6" x14ac:dyDescent="0.2">
      <c r="F1670"/>
    </row>
    <row r="1671" spans="6:6" x14ac:dyDescent="0.2">
      <c r="F1671"/>
    </row>
    <row r="1672" spans="6:6" x14ac:dyDescent="0.2">
      <c r="F1672"/>
    </row>
    <row r="1673" spans="6:6" x14ac:dyDescent="0.2">
      <c r="F1673"/>
    </row>
    <row r="1674" spans="6:6" x14ac:dyDescent="0.2">
      <c r="F1674"/>
    </row>
    <row r="1675" spans="6:6" x14ac:dyDescent="0.2">
      <c r="F1675"/>
    </row>
    <row r="1676" spans="6:6" x14ac:dyDescent="0.2">
      <c r="F1676"/>
    </row>
    <row r="1677" spans="6:6" x14ac:dyDescent="0.2">
      <c r="F1677"/>
    </row>
    <row r="1678" spans="6:6" x14ac:dyDescent="0.2">
      <c r="F1678"/>
    </row>
    <row r="1679" spans="6:6" x14ac:dyDescent="0.2">
      <c r="F1679"/>
    </row>
    <row r="1680" spans="6:6" x14ac:dyDescent="0.2">
      <c r="F1680"/>
    </row>
    <row r="1681" spans="6:6" x14ac:dyDescent="0.2">
      <c r="F1681"/>
    </row>
    <row r="1682" spans="6:6" x14ac:dyDescent="0.2">
      <c r="F1682"/>
    </row>
    <row r="1683" spans="6:6" x14ac:dyDescent="0.2">
      <c r="F1683"/>
    </row>
    <row r="1684" spans="6:6" x14ac:dyDescent="0.2">
      <c r="F1684"/>
    </row>
    <row r="1685" spans="6:6" x14ac:dyDescent="0.2">
      <c r="F1685"/>
    </row>
    <row r="1686" spans="6:6" x14ac:dyDescent="0.2">
      <c r="F1686"/>
    </row>
    <row r="1687" spans="6:6" x14ac:dyDescent="0.2">
      <c r="F1687"/>
    </row>
    <row r="1688" spans="6:6" x14ac:dyDescent="0.2">
      <c r="F1688"/>
    </row>
    <row r="1689" spans="6:6" x14ac:dyDescent="0.2">
      <c r="F1689"/>
    </row>
    <row r="1690" spans="6:6" x14ac:dyDescent="0.2">
      <c r="F1690"/>
    </row>
    <row r="1691" spans="6:6" x14ac:dyDescent="0.2">
      <c r="F1691"/>
    </row>
    <row r="1692" spans="6:6" x14ac:dyDescent="0.2">
      <c r="F1692"/>
    </row>
    <row r="1693" spans="6:6" x14ac:dyDescent="0.2">
      <c r="F1693"/>
    </row>
    <row r="1694" spans="6:6" x14ac:dyDescent="0.2">
      <c r="F1694"/>
    </row>
    <row r="1695" spans="6:6" x14ac:dyDescent="0.2">
      <c r="F1695"/>
    </row>
    <row r="1696" spans="6:6" x14ac:dyDescent="0.2">
      <c r="F1696"/>
    </row>
    <row r="1697" spans="6:6" x14ac:dyDescent="0.2">
      <c r="F1697"/>
    </row>
    <row r="1698" spans="6:6" x14ac:dyDescent="0.2">
      <c r="F1698"/>
    </row>
    <row r="1699" spans="6:6" x14ac:dyDescent="0.2">
      <c r="F1699"/>
    </row>
    <row r="1700" spans="6:6" x14ac:dyDescent="0.2">
      <c r="F1700"/>
    </row>
    <row r="1701" spans="6:6" x14ac:dyDescent="0.2">
      <c r="F1701"/>
    </row>
    <row r="1702" spans="6:6" x14ac:dyDescent="0.2">
      <c r="F1702"/>
    </row>
    <row r="1703" spans="6:6" x14ac:dyDescent="0.2">
      <c r="F1703"/>
    </row>
    <row r="1704" spans="6:6" x14ac:dyDescent="0.2">
      <c r="F1704"/>
    </row>
    <row r="1705" spans="6:6" x14ac:dyDescent="0.2">
      <c r="F1705"/>
    </row>
    <row r="1706" spans="6:6" x14ac:dyDescent="0.2">
      <c r="F1706"/>
    </row>
    <row r="1707" spans="6:6" x14ac:dyDescent="0.2">
      <c r="F1707"/>
    </row>
    <row r="1708" spans="6:6" x14ac:dyDescent="0.2">
      <c r="F1708"/>
    </row>
    <row r="1709" spans="6:6" x14ac:dyDescent="0.2">
      <c r="F1709"/>
    </row>
    <row r="1710" spans="6:6" x14ac:dyDescent="0.2">
      <c r="F1710"/>
    </row>
    <row r="1711" spans="6:6" x14ac:dyDescent="0.2">
      <c r="F1711"/>
    </row>
    <row r="1712" spans="6:6" x14ac:dyDescent="0.2">
      <c r="F1712"/>
    </row>
    <row r="1713" spans="6:6" x14ac:dyDescent="0.2">
      <c r="F1713"/>
    </row>
    <row r="1714" spans="6:6" x14ac:dyDescent="0.2">
      <c r="F1714"/>
    </row>
    <row r="1715" spans="6:6" x14ac:dyDescent="0.2">
      <c r="F1715"/>
    </row>
    <row r="1716" spans="6:6" x14ac:dyDescent="0.2">
      <c r="F1716"/>
    </row>
    <row r="1717" spans="6:6" x14ac:dyDescent="0.2">
      <c r="F1717"/>
    </row>
    <row r="1718" spans="6:6" x14ac:dyDescent="0.2">
      <c r="F1718"/>
    </row>
    <row r="1719" spans="6:6" x14ac:dyDescent="0.2">
      <c r="F1719"/>
    </row>
    <row r="1720" spans="6:6" x14ac:dyDescent="0.2">
      <c r="F1720"/>
    </row>
    <row r="1721" spans="6:6" x14ac:dyDescent="0.2">
      <c r="F1721"/>
    </row>
    <row r="1722" spans="6:6" x14ac:dyDescent="0.2">
      <c r="F1722"/>
    </row>
    <row r="1723" spans="6:6" x14ac:dyDescent="0.2">
      <c r="F1723"/>
    </row>
    <row r="1724" spans="6:6" x14ac:dyDescent="0.2">
      <c r="F1724"/>
    </row>
    <row r="1725" spans="6:6" x14ac:dyDescent="0.2">
      <c r="F1725"/>
    </row>
    <row r="1726" spans="6:6" x14ac:dyDescent="0.2">
      <c r="F1726"/>
    </row>
    <row r="1727" spans="6:6" x14ac:dyDescent="0.2">
      <c r="F1727"/>
    </row>
    <row r="1728" spans="6:6" x14ac:dyDescent="0.2">
      <c r="F1728"/>
    </row>
    <row r="1729" spans="6:6" x14ac:dyDescent="0.2">
      <c r="F1729"/>
    </row>
    <row r="1730" spans="6:6" x14ac:dyDescent="0.2">
      <c r="F1730"/>
    </row>
    <row r="1731" spans="6:6" x14ac:dyDescent="0.2">
      <c r="F1731"/>
    </row>
    <row r="1732" spans="6:6" x14ac:dyDescent="0.2">
      <c r="F1732"/>
    </row>
    <row r="1733" spans="6:6" x14ac:dyDescent="0.2">
      <c r="F1733"/>
    </row>
    <row r="1734" spans="6:6" x14ac:dyDescent="0.2">
      <c r="F1734"/>
    </row>
    <row r="1735" spans="6:6" x14ac:dyDescent="0.2">
      <c r="F1735"/>
    </row>
    <row r="1736" spans="6:6" x14ac:dyDescent="0.2">
      <c r="F1736"/>
    </row>
    <row r="1737" spans="6:6" x14ac:dyDescent="0.2">
      <c r="F1737"/>
    </row>
    <row r="1738" spans="6:6" x14ac:dyDescent="0.2">
      <c r="F1738"/>
    </row>
    <row r="1739" spans="6:6" x14ac:dyDescent="0.2">
      <c r="F1739"/>
    </row>
    <row r="1740" spans="6:6" x14ac:dyDescent="0.2">
      <c r="F1740"/>
    </row>
    <row r="1741" spans="6:6" x14ac:dyDescent="0.2">
      <c r="F1741"/>
    </row>
    <row r="1742" spans="6:6" x14ac:dyDescent="0.2">
      <c r="F1742"/>
    </row>
    <row r="1743" spans="6:6" x14ac:dyDescent="0.2">
      <c r="F1743"/>
    </row>
    <row r="1744" spans="6:6" x14ac:dyDescent="0.2">
      <c r="F1744"/>
    </row>
    <row r="1745" spans="6:6" x14ac:dyDescent="0.2">
      <c r="F1745"/>
    </row>
    <row r="1746" spans="6:6" x14ac:dyDescent="0.2">
      <c r="F1746"/>
    </row>
    <row r="1747" spans="6:6" x14ac:dyDescent="0.2">
      <c r="F1747"/>
    </row>
    <row r="1748" spans="6:6" x14ac:dyDescent="0.2">
      <c r="F1748"/>
    </row>
    <row r="1749" spans="6:6" x14ac:dyDescent="0.2">
      <c r="F1749"/>
    </row>
    <row r="1750" spans="6:6" x14ac:dyDescent="0.2">
      <c r="F1750"/>
    </row>
    <row r="1751" spans="6:6" x14ac:dyDescent="0.2">
      <c r="F1751"/>
    </row>
    <row r="1752" spans="6:6" x14ac:dyDescent="0.2">
      <c r="F1752"/>
    </row>
    <row r="1753" spans="6:6" x14ac:dyDescent="0.2">
      <c r="F1753"/>
    </row>
    <row r="1754" spans="6:6" x14ac:dyDescent="0.2">
      <c r="F1754"/>
    </row>
    <row r="1755" spans="6:6" x14ac:dyDescent="0.2">
      <c r="F1755"/>
    </row>
    <row r="1756" spans="6:6" x14ac:dyDescent="0.2">
      <c r="F1756"/>
    </row>
    <row r="1757" spans="6:6" x14ac:dyDescent="0.2">
      <c r="F1757"/>
    </row>
    <row r="1758" spans="6:6" x14ac:dyDescent="0.2">
      <c r="F1758"/>
    </row>
    <row r="1759" spans="6:6" x14ac:dyDescent="0.2">
      <c r="F1759"/>
    </row>
    <row r="1760" spans="6:6" x14ac:dyDescent="0.2">
      <c r="F1760"/>
    </row>
    <row r="1761" spans="6:6" x14ac:dyDescent="0.2">
      <c r="F1761"/>
    </row>
    <row r="1762" spans="6:6" x14ac:dyDescent="0.2">
      <c r="F1762"/>
    </row>
    <row r="1763" spans="6:6" x14ac:dyDescent="0.2">
      <c r="F1763"/>
    </row>
    <row r="1764" spans="6:6" x14ac:dyDescent="0.2">
      <c r="F1764"/>
    </row>
    <row r="1765" spans="6:6" x14ac:dyDescent="0.2">
      <c r="F1765"/>
    </row>
    <row r="1766" spans="6:6" x14ac:dyDescent="0.2">
      <c r="F1766"/>
    </row>
    <row r="1767" spans="6:6" x14ac:dyDescent="0.2">
      <c r="F1767"/>
    </row>
    <row r="1768" spans="6:6" x14ac:dyDescent="0.2">
      <c r="F1768"/>
    </row>
    <row r="1769" spans="6:6" x14ac:dyDescent="0.2">
      <c r="F1769"/>
    </row>
    <row r="1770" spans="6:6" x14ac:dyDescent="0.2">
      <c r="F1770"/>
    </row>
    <row r="1771" spans="6:6" x14ac:dyDescent="0.2">
      <c r="F1771"/>
    </row>
    <row r="1772" spans="6:6" x14ac:dyDescent="0.2">
      <c r="F1772"/>
    </row>
    <row r="1773" spans="6:6" x14ac:dyDescent="0.2">
      <c r="F1773"/>
    </row>
    <row r="1774" spans="6:6" x14ac:dyDescent="0.2">
      <c r="F1774"/>
    </row>
    <row r="1775" spans="6:6" x14ac:dyDescent="0.2">
      <c r="F1775"/>
    </row>
    <row r="1776" spans="6:6" x14ac:dyDescent="0.2">
      <c r="F1776"/>
    </row>
    <row r="1777" spans="6:6" x14ac:dyDescent="0.2">
      <c r="F1777"/>
    </row>
    <row r="1778" spans="6:6" x14ac:dyDescent="0.2">
      <c r="F1778"/>
    </row>
    <row r="1779" spans="6:6" x14ac:dyDescent="0.2">
      <c r="F1779"/>
    </row>
    <row r="1780" spans="6:6" x14ac:dyDescent="0.2">
      <c r="F1780"/>
    </row>
    <row r="1781" spans="6:6" x14ac:dyDescent="0.2">
      <c r="F1781"/>
    </row>
    <row r="1782" spans="6:6" x14ac:dyDescent="0.2">
      <c r="F1782"/>
    </row>
    <row r="1783" spans="6:6" x14ac:dyDescent="0.2">
      <c r="F1783"/>
    </row>
    <row r="1784" spans="6:6" x14ac:dyDescent="0.2">
      <c r="F1784"/>
    </row>
    <row r="1785" spans="6:6" x14ac:dyDescent="0.2">
      <c r="F1785"/>
    </row>
    <row r="1786" spans="6:6" x14ac:dyDescent="0.2">
      <c r="F1786"/>
    </row>
    <row r="1787" spans="6:6" x14ac:dyDescent="0.2">
      <c r="F1787"/>
    </row>
    <row r="1788" spans="6:6" x14ac:dyDescent="0.2">
      <c r="F1788"/>
    </row>
    <row r="1789" spans="6:6" x14ac:dyDescent="0.2">
      <c r="F1789"/>
    </row>
    <row r="1790" spans="6:6" x14ac:dyDescent="0.2">
      <c r="F1790"/>
    </row>
    <row r="1791" spans="6:6" x14ac:dyDescent="0.2">
      <c r="F1791"/>
    </row>
    <row r="1792" spans="6:6" x14ac:dyDescent="0.2">
      <c r="F1792"/>
    </row>
    <row r="1793" spans="6:6" x14ac:dyDescent="0.2">
      <c r="F1793"/>
    </row>
    <row r="1794" spans="6:6" x14ac:dyDescent="0.2">
      <c r="F1794"/>
    </row>
    <row r="1795" spans="6:6" x14ac:dyDescent="0.2">
      <c r="F1795"/>
    </row>
    <row r="1796" spans="6:6" x14ac:dyDescent="0.2">
      <c r="F1796"/>
    </row>
    <row r="1797" spans="6:6" x14ac:dyDescent="0.2">
      <c r="F1797"/>
    </row>
    <row r="1798" spans="6:6" x14ac:dyDescent="0.2">
      <c r="F1798"/>
    </row>
    <row r="1799" spans="6:6" x14ac:dyDescent="0.2">
      <c r="F1799"/>
    </row>
    <row r="1800" spans="6:6" x14ac:dyDescent="0.2">
      <c r="F1800"/>
    </row>
    <row r="1801" spans="6:6" x14ac:dyDescent="0.2">
      <c r="F1801"/>
    </row>
    <row r="1802" spans="6:6" x14ac:dyDescent="0.2">
      <c r="F1802"/>
    </row>
    <row r="1803" spans="6:6" x14ac:dyDescent="0.2">
      <c r="F1803"/>
    </row>
    <row r="1804" spans="6:6" x14ac:dyDescent="0.2">
      <c r="F1804"/>
    </row>
    <row r="1805" spans="6:6" x14ac:dyDescent="0.2">
      <c r="F1805"/>
    </row>
    <row r="1806" spans="6:6" x14ac:dyDescent="0.2">
      <c r="F1806"/>
    </row>
    <row r="1807" spans="6:6" x14ac:dyDescent="0.2">
      <c r="F1807"/>
    </row>
    <row r="1808" spans="6:6" x14ac:dyDescent="0.2">
      <c r="F1808"/>
    </row>
    <row r="1809" spans="6:6" x14ac:dyDescent="0.2">
      <c r="F1809"/>
    </row>
    <row r="1810" spans="6:6" x14ac:dyDescent="0.2">
      <c r="F1810"/>
    </row>
    <row r="1811" spans="6:6" x14ac:dyDescent="0.2">
      <c r="F1811"/>
    </row>
    <row r="1812" spans="6:6" x14ac:dyDescent="0.2">
      <c r="F1812"/>
    </row>
    <row r="1813" spans="6:6" x14ac:dyDescent="0.2">
      <c r="F1813"/>
    </row>
    <row r="1814" spans="6:6" x14ac:dyDescent="0.2">
      <c r="F1814"/>
    </row>
    <row r="1815" spans="6:6" x14ac:dyDescent="0.2">
      <c r="F1815"/>
    </row>
    <row r="1816" spans="6:6" x14ac:dyDescent="0.2">
      <c r="F1816"/>
    </row>
    <row r="1817" spans="6:6" x14ac:dyDescent="0.2">
      <c r="F1817"/>
    </row>
    <row r="1818" spans="6:6" x14ac:dyDescent="0.2">
      <c r="F1818"/>
    </row>
    <row r="1819" spans="6:6" x14ac:dyDescent="0.2">
      <c r="F1819"/>
    </row>
    <row r="1820" spans="6:6" x14ac:dyDescent="0.2">
      <c r="F1820"/>
    </row>
    <row r="1821" spans="6:6" x14ac:dyDescent="0.2">
      <c r="F1821"/>
    </row>
    <row r="1822" spans="6:6" x14ac:dyDescent="0.2">
      <c r="F1822"/>
    </row>
    <row r="1823" spans="6:6" x14ac:dyDescent="0.2">
      <c r="F1823"/>
    </row>
    <row r="1824" spans="6:6" x14ac:dyDescent="0.2">
      <c r="F1824"/>
    </row>
    <row r="1825" spans="6:6" x14ac:dyDescent="0.2">
      <c r="F1825"/>
    </row>
    <row r="1826" spans="6:6" x14ac:dyDescent="0.2">
      <c r="F1826"/>
    </row>
    <row r="1827" spans="6:6" x14ac:dyDescent="0.2">
      <c r="F1827"/>
    </row>
    <row r="1828" spans="6:6" x14ac:dyDescent="0.2">
      <c r="F1828"/>
    </row>
    <row r="1829" spans="6:6" x14ac:dyDescent="0.2">
      <c r="F1829"/>
    </row>
    <row r="1830" spans="6:6" x14ac:dyDescent="0.2">
      <c r="F1830"/>
    </row>
    <row r="1831" spans="6:6" x14ac:dyDescent="0.2">
      <c r="F1831"/>
    </row>
    <row r="1832" spans="6:6" x14ac:dyDescent="0.2">
      <c r="F1832"/>
    </row>
    <row r="1833" spans="6:6" x14ac:dyDescent="0.2">
      <c r="F1833"/>
    </row>
    <row r="1834" spans="6:6" x14ac:dyDescent="0.2">
      <c r="F1834"/>
    </row>
    <row r="1835" spans="6:6" x14ac:dyDescent="0.2">
      <c r="F1835"/>
    </row>
    <row r="1836" spans="6:6" x14ac:dyDescent="0.2">
      <c r="F1836"/>
    </row>
    <row r="1837" spans="6:6" x14ac:dyDescent="0.2">
      <c r="F1837"/>
    </row>
    <row r="1838" spans="6:6" x14ac:dyDescent="0.2">
      <c r="F1838"/>
    </row>
    <row r="1839" spans="6:6" x14ac:dyDescent="0.2">
      <c r="F1839"/>
    </row>
    <row r="1840" spans="6:6" x14ac:dyDescent="0.2">
      <c r="F1840"/>
    </row>
    <row r="1841" spans="6:6" x14ac:dyDescent="0.2">
      <c r="F1841"/>
    </row>
    <row r="1842" spans="6:6" x14ac:dyDescent="0.2">
      <c r="F1842"/>
    </row>
    <row r="1843" spans="6:6" x14ac:dyDescent="0.2">
      <c r="F1843"/>
    </row>
    <row r="1844" spans="6:6" x14ac:dyDescent="0.2">
      <c r="F1844"/>
    </row>
    <row r="1845" spans="6:6" x14ac:dyDescent="0.2">
      <c r="F1845"/>
    </row>
    <row r="1846" spans="6:6" x14ac:dyDescent="0.2">
      <c r="F1846"/>
    </row>
    <row r="1847" spans="6:6" x14ac:dyDescent="0.2">
      <c r="F1847"/>
    </row>
    <row r="1848" spans="6:6" x14ac:dyDescent="0.2">
      <c r="F1848"/>
    </row>
    <row r="1849" spans="6:6" x14ac:dyDescent="0.2">
      <c r="F1849"/>
    </row>
    <row r="1850" spans="6:6" x14ac:dyDescent="0.2">
      <c r="F1850"/>
    </row>
    <row r="1851" spans="6:6" x14ac:dyDescent="0.2">
      <c r="F1851"/>
    </row>
    <row r="1852" spans="6:6" x14ac:dyDescent="0.2">
      <c r="F1852"/>
    </row>
    <row r="1853" spans="6:6" x14ac:dyDescent="0.2">
      <c r="F1853"/>
    </row>
    <row r="1854" spans="6:6" x14ac:dyDescent="0.2">
      <c r="F1854"/>
    </row>
    <row r="1855" spans="6:6" x14ac:dyDescent="0.2">
      <c r="F1855"/>
    </row>
    <row r="1856" spans="6:6" x14ac:dyDescent="0.2">
      <c r="F1856"/>
    </row>
    <row r="1857" spans="6:6" x14ac:dyDescent="0.2">
      <c r="F1857"/>
    </row>
    <row r="1858" spans="6:6" x14ac:dyDescent="0.2">
      <c r="F1858"/>
    </row>
    <row r="1859" spans="6:6" x14ac:dyDescent="0.2">
      <c r="F1859"/>
    </row>
    <row r="1860" spans="6:6" x14ac:dyDescent="0.2">
      <c r="F1860"/>
    </row>
    <row r="1861" spans="6:6" x14ac:dyDescent="0.2">
      <c r="F1861"/>
    </row>
    <row r="1862" spans="6:6" x14ac:dyDescent="0.2">
      <c r="F1862"/>
    </row>
    <row r="1863" spans="6:6" x14ac:dyDescent="0.2">
      <c r="F1863"/>
    </row>
    <row r="1864" spans="6:6" x14ac:dyDescent="0.2">
      <c r="F1864"/>
    </row>
    <row r="1865" spans="6:6" x14ac:dyDescent="0.2">
      <c r="F1865"/>
    </row>
    <row r="1866" spans="6:6" x14ac:dyDescent="0.2">
      <c r="F1866"/>
    </row>
    <row r="1867" spans="6:6" x14ac:dyDescent="0.2">
      <c r="F1867"/>
    </row>
    <row r="1868" spans="6:6" x14ac:dyDescent="0.2">
      <c r="F1868"/>
    </row>
    <row r="1869" spans="6:6" x14ac:dyDescent="0.2">
      <c r="F1869"/>
    </row>
    <row r="1870" spans="6:6" x14ac:dyDescent="0.2">
      <c r="F1870"/>
    </row>
    <row r="1871" spans="6:6" x14ac:dyDescent="0.2">
      <c r="F1871"/>
    </row>
    <row r="1872" spans="6:6" x14ac:dyDescent="0.2">
      <c r="F1872"/>
    </row>
    <row r="1873" spans="6:6" x14ac:dyDescent="0.2">
      <c r="F1873"/>
    </row>
    <row r="1874" spans="6:6" x14ac:dyDescent="0.2">
      <c r="F1874"/>
    </row>
    <row r="1875" spans="6:6" x14ac:dyDescent="0.2">
      <c r="F1875"/>
    </row>
    <row r="1876" spans="6:6" x14ac:dyDescent="0.2">
      <c r="F1876"/>
    </row>
    <row r="1877" spans="6:6" x14ac:dyDescent="0.2">
      <c r="F1877"/>
    </row>
    <row r="1878" spans="6:6" x14ac:dyDescent="0.2">
      <c r="F1878"/>
    </row>
    <row r="1879" spans="6:6" x14ac:dyDescent="0.2">
      <c r="F1879"/>
    </row>
    <row r="1880" spans="6:6" x14ac:dyDescent="0.2">
      <c r="F1880"/>
    </row>
    <row r="1881" spans="6:6" x14ac:dyDescent="0.2">
      <c r="F1881"/>
    </row>
    <row r="1882" spans="6:6" x14ac:dyDescent="0.2">
      <c r="F1882"/>
    </row>
    <row r="1883" spans="6:6" x14ac:dyDescent="0.2">
      <c r="F1883"/>
    </row>
    <row r="1884" spans="6:6" x14ac:dyDescent="0.2">
      <c r="F1884"/>
    </row>
    <row r="1885" spans="6:6" x14ac:dyDescent="0.2">
      <c r="F1885"/>
    </row>
    <row r="1886" spans="6:6" x14ac:dyDescent="0.2">
      <c r="F1886"/>
    </row>
    <row r="1887" spans="6:6" x14ac:dyDescent="0.2">
      <c r="F1887"/>
    </row>
    <row r="1888" spans="6:6" x14ac:dyDescent="0.2">
      <c r="F1888"/>
    </row>
    <row r="1889" spans="6:6" x14ac:dyDescent="0.2">
      <c r="F1889"/>
    </row>
    <row r="1890" spans="6:6" x14ac:dyDescent="0.2">
      <c r="F1890"/>
    </row>
    <row r="1891" spans="6:6" x14ac:dyDescent="0.2">
      <c r="F1891"/>
    </row>
    <row r="1892" spans="6:6" x14ac:dyDescent="0.2">
      <c r="F1892"/>
    </row>
    <row r="1893" spans="6:6" x14ac:dyDescent="0.2">
      <c r="F1893"/>
    </row>
    <row r="1894" spans="6:6" x14ac:dyDescent="0.2">
      <c r="F1894"/>
    </row>
    <row r="1895" spans="6:6" x14ac:dyDescent="0.2">
      <c r="F1895"/>
    </row>
    <row r="1896" spans="6:6" x14ac:dyDescent="0.2">
      <c r="F1896"/>
    </row>
    <row r="1897" spans="6:6" x14ac:dyDescent="0.2">
      <c r="F1897"/>
    </row>
    <row r="1898" spans="6:6" x14ac:dyDescent="0.2">
      <c r="F1898"/>
    </row>
    <row r="1899" spans="6:6" x14ac:dyDescent="0.2">
      <c r="F1899"/>
    </row>
    <row r="1900" spans="6:6" x14ac:dyDescent="0.2">
      <c r="F1900"/>
    </row>
    <row r="1901" spans="6:6" x14ac:dyDescent="0.2">
      <c r="F1901"/>
    </row>
    <row r="1902" spans="6:6" x14ac:dyDescent="0.2">
      <c r="F1902"/>
    </row>
    <row r="1903" spans="6:6" x14ac:dyDescent="0.2">
      <c r="F1903"/>
    </row>
    <row r="1904" spans="6:6" x14ac:dyDescent="0.2">
      <c r="F1904"/>
    </row>
    <row r="1905" spans="6:6" x14ac:dyDescent="0.2">
      <c r="F1905"/>
    </row>
    <row r="1906" spans="6:6" x14ac:dyDescent="0.2">
      <c r="F1906"/>
    </row>
    <row r="1907" spans="6:6" x14ac:dyDescent="0.2">
      <c r="F1907"/>
    </row>
    <row r="1908" spans="6:6" x14ac:dyDescent="0.2">
      <c r="F1908"/>
    </row>
    <row r="1909" spans="6:6" x14ac:dyDescent="0.2">
      <c r="F1909"/>
    </row>
    <row r="1910" spans="6:6" x14ac:dyDescent="0.2">
      <c r="F1910"/>
    </row>
    <row r="1911" spans="6:6" x14ac:dyDescent="0.2">
      <c r="F1911"/>
    </row>
    <row r="1912" spans="6:6" x14ac:dyDescent="0.2">
      <c r="F1912"/>
    </row>
    <row r="1913" spans="6:6" x14ac:dyDescent="0.2">
      <c r="F1913"/>
    </row>
    <row r="1914" spans="6:6" x14ac:dyDescent="0.2">
      <c r="F1914"/>
    </row>
    <row r="1915" spans="6:6" x14ac:dyDescent="0.2">
      <c r="F1915"/>
    </row>
    <row r="1916" spans="6:6" x14ac:dyDescent="0.2">
      <c r="F1916"/>
    </row>
    <row r="1917" spans="6:6" x14ac:dyDescent="0.2">
      <c r="F1917"/>
    </row>
    <row r="1918" spans="6:6" x14ac:dyDescent="0.2">
      <c r="F1918"/>
    </row>
    <row r="1919" spans="6:6" x14ac:dyDescent="0.2">
      <c r="F1919"/>
    </row>
    <row r="1920" spans="6:6" x14ac:dyDescent="0.2">
      <c r="F1920"/>
    </row>
    <row r="1921" spans="6:6" x14ac:dyDescent="0.2">
      <c r="F1921"/>
    </row>
    <row r="1922" spans="6:6" x14ac:dyDescent="0.2">
      <c r="F1922"/>
    </row>
    <row r="1923" spans="6:6" x14ac:dyDescent="0.2">
      <c r="F1923"/>
    </row>
    <row r="1924" spans="6:6" x14ac:dyDescent="0.2">
      <c r="F1924"/>
    </row>
    <row r="1925" spans="6:6" x14ac:dyDescent="0.2">
      <c r="F1925"/>
    </row>
    <row r="1926" spans="6:6" x14ac:dyDescent="0.2">
      <c r="F1926"/>
    </row>
    <row r="1927" spans="6:6" x14ac:dyDescent="0.2">
      <c r="F1927"/>
    </row>
    <row r="1928" spans="6:6" x14ac:dyDescent="0.2">
      <c r="F1928"/>
    </row>
    <row r="1929" spans="6:6" x14ac:dyDescent="0.2">
      <c r="F1929"/>
    </row>
    <row r="1930" spans="6:6" x14ac:dyDescent="0.2">
      <c r="F1930"/>
    </row>
    <row r="1931" spans="6:6" x14ac:dyDescent="0.2">
      <c r="F1931"/>
    </row>
    <row r="1932" spans="6:6" x14ac:dyDescent="0.2">
      <c r="F1932"/>
    </row>
    <row r="1933" spans="6:6" x14ac:dyDescent="0.2">
      <c r="F1933"/>
    </row>
    <row r="1934" spans="6:6" x14ac:dyDescent="0.2">
      <c r="F1934"/>
    </row>
    <row r="1935" spans="6:6" x14ac:dyDescent="0.2">
      <c r="F1935"/>
    </row>
    <row r="1936" spans="6:6" x14ac:dyDescent="0.2">
      <c r="F1936"/>
    </row>
    <row r="1937" spans="6:6" x14ac:dyDescent="0.2">
      <c r="F1937"/>
    </row>
    <row r="1938" spans="6:6" x14ac:dyDescent="0.2">
      <c r="F1938"/>
    </row>
    <row r="1939" spans="6:6" x14ac:dyDescent="0.2">
      <c r="F1939"/>
    </row>
    <row r="1940" spans="6:6" x14ac:dyDescent="0.2">
      <c r="F1940"/>
    </row>
    <row r="1941" spans="6:6" x14ac:dyDescent="0.2">
      <c r="F1941"/>
    </row>
    <row r="1942" spans="6:6" x14ac:dyDescent="0.2">
      <c r="F1942"/>
    </row>
    <row r="1943" spans="6:6" x14ac:dyDescent="0.2">
      <c r="F1943"/>
    </row>
    <row r="1944" spans="6:6" x14ac:dyDescent="0.2">
      <c r="F1944"/>
    </row>
    <row r="1945" spans="6:6" x14ac:dyDescent="0.2">
      <c r="F1945"/>
    </row>
    <row r="1946" spans="6:6" x14ac:dyDescent="0.2">
      <c r="F1946"/>
    </row>
    <row r="1947" spans="6:6" x14ac:dyDescent="0.2">
      <c r="F1947"/>
    </row>
    <row r="1948" spans="6:6" x14ac:dyDescent="0.2">
      <c r="F1948"/>
    </row>
    <row r="1949" spans="6:6" x14ac:dyDescent="0.2">
      <c r="F1949"/>
    </row>
    <row r="1950" spans="6:6" x14ac:dyDescent="0.2">
      <c r="F1950"/>
    </row>
    <row r="1951" spans="6:6" x14ac:dyDescent="0.2">
      <c r="F1951"/>
    </row>
    <row r="1952" spans="6:6" x14ac:dyDescent="0.2">
      <c r="F1952"/>
    </row>
    <row r="1953" spans="6:6" x14ac:dyDescent="0.2">
      <c r="F1953"/>
    </row>
    <row r="1954" spans="6:6" x14ac:dyDescent="0.2">
      <c r="F1954"/>
    </row>
    <row r="1955" spans="6:6" x14ac:dyDescent="0.2">
      <c r="F1955"/>
    </row>
    <row r="1956" spans="6:6" x14ac:dyDescent="0.2">
      <c r="F1956"/>
    </row>
    <row r="1957" spans="6:6" x14ac:dyDescent="0.2">
      <c r="F1957"/>
    </row>
    <row r="1958" spans="6:6" x14ac:dyDescent="0.2">
      <c r="F1958"/>
    </row>
    <row r="1959" spans="6:6" x14ac:dyDescent="0.2">
      <c r="F1959"/>
    </row>
    <row r="1960" spans="6:6" x14ac:dyDescent="0.2">
      <c r="F1960"/>
    </row>
    <row r="1961" spans="6:6" x14ac:dyDescent="0.2">
      <c r="F1961"/>
    </row>
    <row r="1962" spans="6:6" x14ac:dyDescent="0.2">
      <c r="F1962"/>
    </row>
    <row r="1963" spans="6:6" x14ac:dyDescent="0.2">
      <c r="F1963"/>
    </row>
    <row r="1964" spans="6:6" x14ac:dyDescent="0.2">
      <c r="F1964"/>
    </row>
    <row r="1965" spans="6:6" x14ac:dyDescent="0.2">
      <c r="F1965"/>
    </row>
    <row r="1966" spans="6:6" x14ac:dyDescent="0.2">
      <c r="F1966"/>
    </row>
    <row r="1967" spans="6:6" x14ac:dyDescent="0.2">
      <c r="F1967"/>
    </row>
    <row r="1968" spans="6:6" x14ac:dyDescent="0.2">
      <c r="F1968"/>
    </row>
    <row r="1969" spans="6:6" x14ac:dyDescent="0.2">
      <c r="F1969"/>
    </row>
    <row r="1970" spans="6:6" x14ac:dyDescent="0.2">
      <c r="F1970"/>
    </row>
    <row r="1971" spans="6:6" x14ac:dyDescent="0.2">
      <c r="F1971"/>
    </row>
    <row r="1972" spans="6:6" x14ac:dyDescent="0.2">
      <c r="F1972"/>
    </row>
    <row r="1973" spans="6:6" x14ac:dyDescent="0.2">
      <c r="F1973"/>
    </row>
    <row r="1974" spans="6:6" x14ac:dyDescent="0.2">
      <c r="F1974"/>
    </row>
    <row r="1975" spans="6:6" x14ac:dyDescent="0.2">
      <c r="F1975"/>
    </row>
    <row r="1976" spans="6:6" x14ac:dyDescent="0.2">
      <c r="F1976"/>
    </row>
    <row r="1977" spans="6:6" x14ac:dyDescent="0.2">
      <c r="F1977"/>
    </row>
    <row r="1978" spans="6:6" x14ac:dyDescent="0.2">
      <c r="F1978"/>
    </row>
    <row r="1979" spans="6:6" x14ac:dyDescent="0.2">
      <c r="F1979"/>
    </row>
    <row r="1980" spans="6:6" x14ac:dyDescent="0.2">
      <c r="F1980"/>
    </row>
    <row r="1981" spans="6:6" x14ac:dyDescent="0.2">
      <c r="F1981"/>
    </row>
    <row r="1982" spans="6:6" x14ac:dyDescent="0.2">
      <c r="F1982"/>
    </row>
    <row r="1983" spans="6:6" x14ac:dyDescent="0.2">
      <c r="F1983"/>
    </row>
    <row r="1984" spans="6:6" x14ac:dyDescent="0.2">
      <c r="F1984"/>
    </row>
    <row r="1985" spans="6:6" x14ac:dyDescent="0.2">
      <c r="F1985"/>
    </row>
    <row r="1986" spans="6:6" x14ac:dyDescent="0.2">
      <c r="F1986"/>
    </row>
    <row r="1987" spans="6:6" x14ac:dyDescent="0.2">
      <c r="F1987"/>
    </row>
    <row r="1988" spans="6:6" x14ac:dyDescent="0.2">
      <c r="F1988"/>
    </row>
    <row r="1989" spans="6:6" x14ac:dyDescent="0.2">
      <c r="F1989"/>
    </row>
    <row r="1990" spans="6:6" x14ac:dyDescent="0.2">
      <c r="F1990"/>
    </row>
    <row r="1991" spans="6:6" x14ac:dyDescent="0.2">
      <c r="F1991"/>
    </row>
    <row r="1992" spans="6:6" x14ac:dyDescent="0.2">
      <c r="F1992"/>
    </row>
    <row r="1993" spans="6:6" x14ac:dyDescent="0.2">
      <c r="F1993"/>
    </row>
    <row r="1994" spans="6:6" x14ac:dyDescent="0.2">
      <c r="F1994"/>
    </row>
    <row r="1995" spans="6:6" x14ac:dyDescent="0.2">
      <c r="F1995"/>
    </row>
    <row r="1996" spans="6:6" x14ac:dyDescent="0.2">
      <c r="F1996"/>
    </row>
    <row r="1997" spans="6:6" x14ac:dyDescent="0.2">
      <c r="F1997"/>
    </row>
    <row r="1998" spans="6:6" x14ac:dyDescent="0.2">
      <c r="F1998"/>
    </row>
    <row r="1999" spans="6:6" x14ac:dyDescent="0.2">
      <c r="F1999"/>
    </row>
    <row r="2000" spans="6:6" x14ac:dyDescent="0.2">
      <c r="F2000"/>
    </row>
    <row r="2001" spans="6:6" x14ac:dyDescent="0.2">
      <c r="F2001"/>
    </row>
    <row r="2002" spans="6:6" x14ac:dyDescent="0.2">
      <c r="F2002"/>
    </row>
    <row r="2003" spans="6:6" x14ac:dyDescent="0.2">
      <c r="F2003"/>
    </row>
    <row r="2004" spans="6:6" x14ac:dyDescent="0.2">
      <c r="F2004"/>
    </row>
    <row r="2005" spans="6:6" x14ac:dyDescent="0.2">
      <c r="F2005"/>
    </row>
    <row r="2006" spans="6:6" x14ac:dyDescent="0.2">
      <c r="F2006"/>
    </row>
    <row r="2007" spans="6:6" x14ac:dyDescent="0.2">
      <c r="F2007"/>
    </row>
    <row r="2008" spans="6:6" x14ac:dyDescent="0.2">
      <c r="F2008"/>
    </row>
    <row r="2009" spans="6:6" x14ac:dyDescent="0.2">
      <c r="F2009"/>
    </row>
    <row r="2010" spans="6:6" x14ac:dyDescent="0.2">
      <c r="F2010"/>
    </row>
    <row r="2011" spans="6:6" x14ac:dyDescent="0.2">
      <c r="F2011"/>
    </row>
    <row r="2012" spans="6:6" x14ac:dyDescent="0.2">
      <c r="F2012"/>
    </row>
    <row r="2013" spans="6:6" x14ac:dyDescent="0.2">
      <c r="F2013"/>
    </row>
    <row r="2014" spans="6:6" x14ac:dyDescent="0.2">
      <c r="F2014"/>
    </row>
    <row r="2015" spans="6:6" x14ac:dyDescent="0.2">
      <c r="F2015"/>
    </row>
    <row r="2016" spans="6:6" x14ac:dyDescent="0.2">
      <c r="F2016"/>
    </row>
    <row r="2017" spans="6:6" x14ac:dyDescent="0.2">
      <c r="F2017"/>
    </row>
    <row r="2018" spans="6:6" x14ac:dyDescent="0.2">
      <c r="F2018"/>
    </row>
    <row r="2019" spans="6:6" x14ac:dyDescent="0.2">
      <c r="F2019"/>
    </row>
    <row r="2020" spans="6:6" x14ac:dyDescent="0.2">
      <c r="F2020"/>
    </row>
    <row r="2021" spans="6:6" x14ac:dyDescent="0.2">
      <c r="F2021"/>
    </row>
    <row r="2022" spans="6:6" x14ac:dyDescent="0.2">
      <c r="F2022"/>
    </row>
    <row r="2023" spans="6:6" x14ac:dyDescent="0.2">
      <c r="F2023"/>
    </row>
    <row r="2024" spans="6:6" x14ac:dyDescent="0.2">
      <c r="F2024"/>
    </row>
    <row r="2025" spans="6:6" x14ac:dyDescent="0.2">
      <c r="F2025"/>
    </row>
    <row r="2026" spans="6:6" x14ac:dyDescent="0.2">
      <c r="F2026"/>
    </row>
    <row r="2027" spans="6:6" x14ac:dyDescent="0.2">
      <c r="F2027"/>
    </row>
    <row r="2028" spans="6:6" x14ac:dyDescent="0.2">
      <c r="F2028"/>
    </row>
    <row r="2029" spans="6:6" x14ac:dyDescent="0.2">
      <c r="F2029"/>
    </row>
    <row r="2030" spans="6:6" x14ac:dyDescent="0.2">
      <c r="F2030"/>
    </row>
    <row r="2031" spans="6:6" x14ac:dyDescent="0.2">
      <c r="F2031"/>
    </row>
    <row r="2032" spans="6:6" x14ac:dyDescent="0.2">
      <c r="F2032"/>
    </row>
    <row r="2033" spans="6:6" x14ac:dyDescent="0.2">
      <c r="F2033"/>
    </row>
    <row r="2034" spans="6:6" x14ac:dyDescent="0.2">
      <c r="F2034"/>
    </row>
    <row r="2035" spans="6:6" x14ac:dyDescent="0.2">
      <c r="F2035"/>
    </row>
    <row r="2036" spans="6:6" x14ac:dyDescent="0.2">
      <c r="F2036"/>
    </row>
    <row r="2037" spans="6:6" x14ac:dyDescent="0.2">
      <c r="F2037"/>
    </row>
    <row r="2038" spans="6:6" x14ac:dyDescent="0.2">
      <c r="F2038"/>
    </row>
    <row r="2039" spans="6:6" x14ac:dyDescent="0.2">
      <c r="F2039"/>
    </row>
    <row r="2040" spans="6:6" x14ac:dyDescent="0.2">
      <c r="F2040"/>
    </row>
    <row r="2041" spans="6:6" x14ac:dyDescent="0.2">
      <c r="F2041"/>
    </row>
    <row r="2042" spans="6:6" x14ac:dyDescent="0.2">
      <c r="F2042"/>
    </row>
    <row r="2043" spans="6:6" x14ac:dyDescent="0.2">
      <c r="F2043"/>
    </row>
    <row r="2044" spans="6:6" x14ac:dyDescent="0.2">
      <c r="F2044"/>
    </row>
    <row r="2045" spans="6:6" x14ac:dyDescent="0.2">
      <c r="F2045"/>
    </row>
    <row r="2046" spans="6:6" x14ac:dyDescent="0.2">
      <c r="F2046"/>
    </row>
    <row r="2047" spans="6:6" x14ac:dyDescent="0.2">
      <c r="F2047"/>
    </row>
    <row r="2048" spans="6:6" x14ac:dyDescent="0.2">
      <c r="F2048"/>
    </row>
    <row r="2049" spans="6:6" x14ac:dyDescent="0.2">
      <c r="F2049"/>
    </row>
    <row r="2050" spans="6:6" x14ac:dyDescent="0.2">
      <c r="F2050"/>
    </row>
    <row r="2051" spans="6:6" x14ac:dyDescent="0.2">
      <c r="F2051"/>
    </row>
    <row r="2052" spans="6:6" x14ac:dyDescent="0.2">
      <c r="F2052"/>
    </row>
    <row r="2053" spans="6:6" x14ac:dyDescent="0.2">
      <c r="F2053"/>
    </row>
    <row r="2054" spans="6:6" x14ac:dyDescent="0.2">
      <c r="F2054"/>
    </row>
    <row r="2055" spans="6:6" x14ac:dyDescent="0.2">
      <c r="F2055"/>
    </row>
    <row r="2056" spans="6:6" x14ac:dyDescent="0.2">
      <c r="F2056"/>
    </row>
    <row r="2057" spans="6:6" x14ac:dyDescent="0.2">
      <c r="F2057"/>
    </row>
    <row r="2058" spans="6:6" x14ac:dyDescent="0.2">
      <c r="F2058"/>
    </row>
    <row r="2059" spans="6:6" x14ac:dyDescent="0.2">
      <c r="F2059"/>
    </row>
    <row r="2060" spans="6:6" x14ac:dyDescent="0.2">
      <c r="F2060"/>
    </row>
    <row r="2061" spans="6:6" x14ac:dyDescent="0.2">
      <c r="F2061"/>
    </row>
    <row r="2062" spans="6:6" x14ac:dyDescent="0.2">
      <c r="F2062"/>
    </row>
    <row r="2063" spans="6:6" x14ac:dyDescent="0.2">
      <c r="F2063"/>
    </row>
    <row r="2064" spans="6:6" x14ac:dyDescent="0.2">
      <c r="F2064"/>
    </row>
    <row r="2065" spans="6:6" x14ac:dyDescent="0.2">
      <c r="F2065"/>
    </row>
    <row r="2066" spans="6:6" x14ac:dyDescent="0.2">
      <c r="F2066"/>
    </row>
    <row r="2067" spans="6:6" x14ac:dyDescent="0.2">
      <c r="F2067"/>
    </row>
    <row r="2068" spans="6:6" x14ac:dyDescent="0.2">
      <c r="F2068"/>
    </row>
    <row r="2069" spans="6:6" x14ac:dyDescent="0.2">
      <c r="F2069"/>
    </row>
    <row r="2070" spans="6:6" x14ac:dyDescent="0.2">
      <c r="F2070"/>
    </row>
    <row r="2071" spans="6:6" x14ac:dyDescent="0.2">
      <c r="F2071"/>
    </row>
    <row r="2072" spans="6:6" x14ac:dyDescent="0.2">
      <c r="F2072"/>
    </row>
    <row r="2073" spans="6:6" x14ac:dyDescent="0.2">
      <c r="F2073"/>
    </row>
    <row r="2074" spans="6:6" x14ac:dyDescent="0.2">
      <c r="F2074"/>
    </row>
    <row r="2075" spans="6:6" x14ac:dyDescent="0.2">
      <c r="F2075"/>
    </row>
    <row r="2076" spans="6:6" x14ac:dyDescent="0.2">
      <c r="F2076"/>
    </row>
    <row r="2077" spans="6:6" x14ac:dyDescent="0.2">
      <c r="F2077"/>
    </row>
    <row r="2078" spans="6:6" x14ac:dyDescent="0.2">
      <c r="F2078"/>
    </row>
    <row r="2079" spans="6:6" x14ac:dyDescent="0.2">
      <c r="F2079"/>
    </row>
    <row r="2080" spans="6:6" x14ac:dyDescent="0.2">
      <c r="F2080"/>
    </row>
    <row r="2081" spans="6:6" x14ac:dyDescent="0.2">
      <c r="F2081"/>
    </row>
    <row r="2082" spans="6:6" x14ac:dyDescent="0.2">
      <c r="F2082"/>
    </row>
    <row r="2083" spans="6:6" x14ac:dyDescent="0.2">
      <c r="F2083"/>
    </row>
    <row r="2084" spans="6:6" x14ac:dyDescent="0.2">
      <c r="F2084"/>
    </row>
    <row r="2085" spans="6:6" x14ac:dyDescent="0.2">
      <c r="F2085"/>
    </row>
    <row r="2086" spans="6:6" x14ac:dyDescent="0.2">
      <c r="F2086"/>
    </row>
    <row r="2087" spans="6:6" x14ac:dyDescent="0.2">
      <c r="F2087"/>
    </row>
    <row r="2088" spans="6:6" x14ac:dyDescent="0.2">
      <c r="F2088"/>
    </row>
    <row r="2089" spans="6:6" x14ac:dyDescent="0.2">
      <c r="F2089"/>
    </row>
    <row r="2090" spans="6:6" x14ac:dyDescent="0.2">
      <c r="F2090"/>
    </row>
    <row r="2091" spans="6:6" x14ac:dyDescent="0.2">
      <c r="F2091"/>
    </row>
    <row r="2092" spans="6:6" x14ac:dyDescent="0.2">
      <c r="F2092"/>
    </row>
    <row r="2093" spans="6:6" x14ac:dyDescent="0.2">
      <c r="F2093"/>
    </row>
    <row r="2094" spans="6:6" x14ac:dyDescent="0.2">
      <c r="F2094"/>
    </row>
    <row r="2095" spans="6:6" x14ac:dyDescent="0.2">
      <c r="F2095"/>
    </row>
    <row r="2096" spans="6:6" x14ac:dyDescent="0.2">
      <c r="F2096"/>
    </row>
    <row r="2097" spans="6:6" x14ac:dyDescent="0.2">
      <c r="F2097"/>
    </row>
    <row r="2098" spans="6:6" x14ac:dyDescent="0.2">
      <c r="F2098"/>
    </row>
    <row r="2099" spans="6:6" x14ac:dyDescent="0.2">
      <c r="F2099"/>
    </row>
    <row r="2100" spans="6:6" x14ac:dyDescent="0.2">
      <c r="F2100"/>
    </row>
    <row r="2101" spans="6:6" x14ac:dyDescent="0.2">
      <c r="F2101"/>
    </row>
    <row r="2102" spans="6:6" x14ac:dyDescent="0.2">
      <c r="F2102"/>
    </row>
    <row r="2103" spans="6:6" x14ac:dyDescent="0.2">
      <c r="F2103"/>
    </row>
    <row r="2104" spans="6:6" x14ac:dyDescent="0.2">
      <c r="F2104"/>
    </row>
    <row r="2105" spans="6:6" x14ac:dyDescent="0.2">
      <c r="F2105"/>
    </row>
    <row r="2106" spans="6:6" x14ac:dyDescent="0.2">
      <c r="F2106"/>
    </row>
    <row r="2107" spans="6:6" x14ac:dyDescent="0.2">
      <c r="F2107"/>
    </row>
    <row r="2108" spans="6:6" x14ac:dyDescent="0.2">
      <c r="F2108"/>
    </row>
    <row r="2109" spans="6:6" x14ac:dyDescent="0.2">
      <c r="F2109"/>
    </row>
    <row r="2110" spans="6:6" x14ac:dyDescent="0.2">
      <c r="F2110"/>
    </row>
    <row r="2111" spans="6:6" x14ac:dyDescent="0.2">
      <c r="F2111"/>
    </row>
    <row r="2112" spans="6:6" x14ac:dyDescent="0.2">
      <c r="F2112"/>
    </row>
    <row r="2113" spans="6:6" x14ac:dyDescent="0.2">
      <c r="F2113"/>
    </row>
    <row r="2114" spans="6:6" x14ac:dyDescent="0.2">
      <c r="F2114"/>
    </row>
    <row r="2115" spans="6:6" x14ac:dyDescent="0.2">
      <c r="F2115"/>
    </row>
    <row r="2116" spans="6:6" x14ac:dyDescent="0.2">
      <c r="F2116"/>
    </row>
    <row r="2117" spans="6:6" x14ac:dyDescent="0.2">
      <c r="F2117"/>
    </row>
    <row r="2118" spans="6:6" x14ac:dyDescent="0.2">
      <c r="F2118"/>
    </row>
    <row r="2119" spans="6:6" x14ac:dyDescent="0.2">
      <c r="F2119"/>
    </row>
    <row r="2120" spans="6:6" x14ac:dyDescent="0.2">
      <c r="F2120"/>
    </row>
    <row r="2121" spans="6:6" x14ac:dyDescent="0.2">
      <c r="F2121"/>
    </row>
    <row r="2122" spans="6:6" x14ac:dyDescent="0.2">
      <c r="F2122"/>
    </row>
    <row r="2123" spans="6:6" x14ac:dyDescent="0.2">
      <c r="F2123"/>
    </row>
    <row r="2124" spans="6:6" x14ac:dyDescent="0.2">
      <c r="F2124"/>
    </row>
    <row r="2125" spans="6:6" x14ac:dyDescent="0.2">
      <c r="F2125"/>
    </row>
    <row r="2126" spans="6:6" x14ac:dyDescent="0.2">
      <c r="F2126"/>
    </row>
    <row r="2127" spans="6:6" x14ac:dyDescent="0.2">
      <c r="F2127"/>
    </row>
    <row r="2128" spans="6:6" x14ac:dyDescent="0.2">
      <c r="F2128"/>
    </row>
    <row r="2129" spans="6:6" x14ac:dyDescent="0.2">
      <c r="F2129"/>
    </row>
    <row r="2130" spans="6:6" x14ac:dyDescent="0.2">
      <c r="F2130"/>
    </row>
    <row r="2131" spans="6:6" x14ac:dyDescent="0.2">
      <c r="F2131"/>
    </row>
    <row r="2132" spans="6:6" x14ac:dyDescent="0.2">
      <c r="F2132"/>
    </row>
    <row r="2133" spans="6:6" x14ac:dyDescent="0.2">
      <c r="F2133"/>
    </row>
    <row r="2134" spans="6:6" x14ac:dyDescent="0.2">
      <c r="F2134"/>
    </row>
    <row r="2135" spans="6:6" x14ac:dyDescent="0.2">
      <c r="F2135"/>
    </row>
    <row r="2136" spans="6:6" x14ac:dyDescent="0.2">
      <c r="F2136"/>
    </row>
    <row r="2137" spans="6:6" x14ac:dyDescent="0.2">
      <c r="F2137"/>
    </row>
    <row r="2138" spans="6:6" x14ac:dyDescent="0.2">
      <c r="F2138"/>
    </row>
    <row r="2139" spans="6:6" x14ac:dyDescent="0.2">
      <c r="F2139"/>
    </row>
    <row r="2140" spans="6:6" x14ac:dyDescent="0.2">
      <c r="F2140"/>
    </row>
    <row r="2141" spans="6:6" x14ac:dyDescent="0.2">
      <c r="F2141"/>
    </row>
    <row r="2142" spans="6:6" x14ac:dyDescent="0.2">
      <c r="F2142"/>
    </row>
    <row r="2143" spans="6:6" x14ac:dyDescent="0.2">
      <c r="F2143"/>
    </row>
    <row r="2144" spans="6:6" x14ac:dyDescent="0.2">
      <c r="F2144"/>
    </row>
    <row r="2145" spans="6:6" x14ac:dyDescent="0.2">
      <c r="F2145"/>
    </row>
    <row r="2146" spans="6:6" x14ac:dyDescent="0.2">
      <c r="F2146"/>
    </row>
    <row r="2147" spans="6:6" x14ac:dyDescent="0.2">
      <c r="F2147"/>
    </row>
    <row r="2148" spans="6:6" x14ac:dyDescent="0.2">
      <c r="F2148"/>
    </row>
    <row r="2149" spans="6:6" x14ac:dyDescent="0.2">
      <c r="F2149"/>
    </row>
    <row r="2150" spans="6:6" x14ac:dyDescent="0.2">
      <c r="F2150"/>
    </row>
    <row r="2151" spans="6:6" x14ac:dyDescent="0.2">
      <c r="F2151"/>
    </row>
    <row r="2152" spans="6:6" x14ac:dyDescent="0.2">
      <c r="F2152"/>
    </row>
    <row r="2153" spans="6:6" x14ac:dyDescent="0.2">
      <c r="F2153"/>
    </row>
    <row r="2154" spans="6:6" x14ac:dyDescent="0.2">
      <c r="F2154"/>
    </row>
    <row r="2155" spans="6:6" x14ac:dyDescent="0.2">
      <c r="F2155"/>
    </row>
    <row r="2156" spans="6:6" x14ac:dyDescent="0.2">
      <c r="F2156"/>
    </row>
    <row r="2157" spans="6:6" x14ac:dyDescent="0.2">
      <c r="F2157"/>
    </row>
    <row r="2158" spans="6:6" x14ac:dyDescent="0.2">
      <c r="F2158"/>
    </row>
    <row r="2159" spans="6:6" x14ac:dyDescent="0.2">
      <c r="F2159"/>
    </row>
    <row r="2160" spans="6:6" x14ac:dyDescent="0.2">
      <c r="F2160"/>
    </row>
    <row r="2161" spans="6:6" x14ac:dyDescent="0.2">
      <c r="F2161"/>
    </row>
    <row r="2162" spans="6:6" x14ac:dyDescent="0.2">
      <c r="F2162"/>
    </row>
    <row r="2163" spans="6:6" x14ac:dyDescent="0.2">
      <c r="F2163"/>
    </row>
    <row r="2164" spans="6:6" x14ac:dyDescent="0.2">
      <c r="F2164"/>
    </row>
    <row r="2165" spans="6:6" x14ac:dyDescent="0.2">
      <c r="F2165"/>
    </row>
    <row r="2166" spans="6:6" x14ac:dyDescent="0.2">
      <c r="F2166"/>
    </row>
    <row r="2167" spans="6:6" x14ac:dyDescent="0.2">
      <c r="F2167"/>
    </row>
    <row r="2168" spans="6:6" x14ac:dyDescent="0.2">
      <c r="F2168"/>
    </row>
    <row r="2169" spans="6:6" x14ac:dyDescent="0.2">
      <c r="F2169"/>
    </row>
    <row r="2170" spans="6:6" x14ac:dyDescent="0.2">
      <c r="F2170"/>
    </row>
    <row r="2171" spans="6:6" x14ac:dyDescent="0.2">
      <c r="F2171"/>
    </row>
    <row r="2172" spans="6:6" x14ac:dyDescent="0.2">
      <c r="F2172"/>
    </row>
    <row r="2173" spans="6:6" x14ac:dyDescent="0.2">
      <c r="F2173"/>
    </row>
    <row r="2174" spans="6:6" x14ac:dyDescent="0.2">
      <c r="F2174"/>
    </row>
    <row r="2175" spans="6:6" x14ac:dyDescent="0.2">
      <c r="F2175"/>
    </row>
    <row r="2176" spans="6:6" x14ac:dyDescent="0.2">
      <c r="F2176"/>
    </row>
    <row r="2177" spans="6:6" x14ac:dyDescent="0.2">
      <c r="F2177"/>
    </row>
    <row r="2178" spans="6:6" x14ac:dyDescent="0.2">
      <c r="F2178"/>
    </row>
    <row r="2179" spans="6:6" x14ac:dyDescent="0.2">
      <c r="F2179"/>
    </row>
    <row r="2180" spans="6:6" x14ac:dyDescent="0.2">
      <c r="F2180"/>
    </row>
    <row r="2181" spans="6:6" x14ac:dyDescent="0.2">
      <c r="F2181"/>
    </row>
    <row r="2182" spans="6:6" x14ac:dyDescent="0.2">
      <c r="F2182"/>
    </row>
    <row r="2183" spans="6:6" x14ac:dyDescent="0.2">
      <c r="F2183"/>
    </row>
    <row r="2184" spans="6:6" x14ac:dyDescent="0.2">
      <c r="F2184"/>
    </row>
    <row r="2185" spans="6:6" x14ac:dyDescent="0.2">
      <c r="F2185"/>
    </row>
    <row r="2186" spans="6:6" x14ac:dyDescent="0.2">
      <c r="F2186"/>
    </row>
    <row r="2187" spans="6:6" x14ac:dyDescent="0.2">
      <c r="F2187"/>
    </row>
    <row r="2188" spans="6:6" x14ac:dyDescent="0.2">
      <c r="F2188"/>
    </row>
    <row r="2189" spans="6:6" x14ac:dyDescent="0.2">
      <c r="F2189"/>
    </row>
    <row r="2190" spans="6:6" x14ac:dyDescent="0.2">
      <c r="F2190"/>
    </row>
    <row r="2191" spans="6:6" x14ac:dyDescent="0.2">
      <c r="F2191"/>
    </row>
    <row r="2192" spans="6:6" x14ac:dyDescent="0.2">
      <c r="F2192"/>
    </row>
    <row r="2193" spans="6:6" x14ac:dyDescent="0.2">
      <c r="F2193"/>
    </row>
    <row r="2194" spans="6:6" x14ac:dyDescent="0.2">
      <c r="F2194"/>
    </row>
    <row r="2195" spans="6:6" x14ac:dyDescent="0.2">
      <c r="F2195"/>
    </row>
    <row r="2196" spans="6:6" x14ac:dyDescent="0.2">
      <c r="F2196"/>
    </row>
    <row r="2197" spans="6:6" x14ac:dyDescent="0.2">
      <c r="F2197"/>
    </row>
    <row r="2198" spans="6:6" x14ac:dyDescent="0.2">
      <c r="F2198"/>
    </row>
    <row r="2199" spans="6:6" x14ac:dyDescent="0.2">
      <c r="F2199"/>
    </row>
    <row r="2200" spans="6:6" x14ac:dyDescent="0.2">
      <c r="F2200"/>
    </row>
    <row r="2201" spans="6:6" x14ac:dyDescent="0.2">
      <c r="F2201"/>
    </row>
    <row r="2202" spans="6:6" x14ac:dyDescent="0.2">
      <c r="F2202"/>
    </row>
    <row r="2203" spans="6:6" x14ac:dyDescent="0.2">
      <c r="F2203"/>
    </row>
    <row r="2204" spans="6:6" x14ac:dyDescent="0.2">
      <c r="F2204"/>
    </row>
    <row r="2205" spans="6:6" x14ac:dyDescent="0.2">
      <c r="F2205"/>
    </row>
    <row r="2206" spans="6:6" x14ac:dyDescent="0.2">
      <c r="F2206"/>
    </row>
    <row r="2207" spans="6:6" x14ac:dyDescent="0.2">
      <c r="F2207"/>
    </row>
    <row r="2208" spans="6:6" x14ac:dyDescent="0.2">
      <c r="F2208"/>
    </row>
    <row r="2209" spans="6:6" x14ac:dyDescent="0.2">
      <c r="F2209"/>
    </row>
    <row r="2210" spans="6:6" x14ac:dyDescent="0.2">
      <c r="F2210"/>
    </row>
    <row r="2211" spans="6:6" x14ac:dyDescent="0.2">
      <c r="F2211"/>
    </row>
    <row r="2212" spans="6:6" x14ac:dyDescent="0.2">
      <c r="F2212"/>
    </row>
    <row r="2213" spans="6:6" x14ac:dyDescent="0.2">
      <c r="F2213"/>
    </row>
    <row r="2214" spans="6:6" x14ac:dyDescent="0.2">
      <c r="F2214"/>
    </row>
    <row r="2215" spans="6:6" x14ac:dyDescent="0.2">
      <c r="F2215"/>
    </row>
    <row r="2216" spans="6:6" x14ac:dyDescent="0.2">
      <c r="F2216"/>
    </row>
    <row r="2217" spans="6:6" x14ac:dyDescent="0.2">
      <c r="F2217"/>
    </row>
    <row r="2218" spans="6:6" x14ac:dyDescent="0.2">
      <c r="F2218"/>
    </row>
    <row r="2219" spans="6:6" x14ac:dyDescent="0.2">
      <c r="F2219"/>
    </row>
    <row r="2220" spans="6:6" x14ac:dyDescent="0.2">
      <c r="F2220"/>
    </row>
    <row r="2221" spans="6:6" x14ac:dyDescent="0.2">
      <c r="F2221"/>
    </row>
    <row r="2222" spans="6:6" x14ac:dyDescent="0.2">
      <c r="F2222"/>
    </row>
    <row r="2223" spans="6:6" x14ac:dyDescent="0.2">
      <c r="F2223"/>
    </row>
    <row r="2224" spans="6:6" x14ac:dyDescent="0.2">
      <c r="F2224"/>
    </row>
    <row r="2225" spans="6:6" x14ac:dyDescent="0.2">
      <c r="F2225"/>
    </row>
    <row r="2226" spans="6:6" x14ac:dyDescent="0.2">
      <c r="F2226"/>
    </row>
    <row r="2227" spans="6:6" x14ac:dyDescent="0.2">
      <c r="F2227"/>
    </row>
    <row r="2228" spans="6:6" x14ac:dyDescent="0.2">
      <c r="F2228"/>
    </row>
    <row r="2229" spans="6:6" x14ac:dyDescent="0.2">
      <c r="F2229"/>
    </row>
    <row r="2230" spans="6:6" x14ac:dyDescent="0.2">
      <c r="F2230"/>
    </row>
    <row r="2231" spans="6:6" x14ac:dyDescent="0.2">
      <c r="F2231"/>
    </row>
    <row r="2232" spans="6:6" x14ac:dyDescent="0.2">
      <c r="F2232"/>
    </row>
    <row r="2233" spans="6:6" x14ac:dyDescent="0.2">
      <c r="F2233"/>
    </row>
    <row r="2234" spans="6:6" x14ac:dyDescent="0.2">
      <c r="F2234"/>
    </row>
    <row r="2235" spans="6:6" x14ac:dyDescent="0.2">
      <c r="F2235"/>
    </row>
    <row r="2236" spans="6:6" x14ac:dyDescent="0.2">
      <c r="F2236"/>
    </row>
    <row r="2237" spans="6:6" x14ac:dyDescent="0.2">
      <c r="F2237"/>
    </row>
    <row r="2238" spans="6:6" x14ac:dyDescent="0.2">
      <c r="F2238"/>
    </row>
    <row r="2239" spans="6:6" x14ac:dyDescent="0.2">
      <c r="F2239"/>
    </row>
    <row r="2240" spans="6:6" x14ac:dyDescent="0.2">
      <c r="F2240"/>
    </row>
    <row r="2241" spans="6:6" x14ac:dyDescent="0.2">
      <c r="F2241"/>
    </row>
    <row r="2242" spans="6:6" x14ac:dyDescent="0.2">
      <c r="F2242"/>
    </row>
    <row r="2243" spans="6:6" x14ac:dyDescent="0.2">
      <c r="F2243"/>
    </row>
    <row r="2244" spans="6:6" x14ac:dyDescent="0.2">
      <c r="F2244"/>
    </row>
    <row r="2245" spans="6:6" x14ac:dyDescent="0.2">
      <c r="F2245"/>
    </row>
    <row r="2246" spans="6:6" x14ac:dyDescent="0.2">
      <c r="F2246"/>
    </row>
    <row r="2247" spans="6:6" x14ac:dyDescent="0.2">
      <c r="F2247"/>
    </row>
    <row r="2248" spans="6:6" x14ac:dyDescent="0.2">
      <c r="F2248"/>
    </row>
    <row r="2249" spans="6:6" x14ac:dyDescent="0.2">
      <c r="F2249"/>
    </row>
    <row r="2250" spans="6:6" x14ac:dyDescent="0.2">
      <c r="F2250"/>
    </row>
    <row r="2251" spans="6:6" x14ac:dyDescent="0.2">
      <c r="F2251"/>
    </row>
    <row r="2252" spans="6:6" x14ac:dyDescent="0.2">
      <c r="F2252"/>
    </row>
    <row r="2253" spans="6:6" x14ac:dyDescent="0.2">
      <c r="F2253"/>
    </row>
    <row r="2254" spans="6:6" x14ac:dyDescent="0.2">
      <c r="F2254"/>
    </row>
    <row r="2255" spans="6:6" x14ac:dyDescent="0.2">
      <c r="F2255"/>
    </row>
    <row r="2256" spans="6:6" x14ac:dyDescent="0.2">
      <c r="F2256"/>
    </row>
    <row r="2257" spans="6:6" x14ac:dyDescent="0.2">
      <c r="F2257"/>
    </row>
    <row r="2258" spans="6:6" x14ac:dyDescent="0.2">
      <c r="F2258"/>
    </row>
    <row r="2259" spans="6:6" x14ac:dyDescent="0.2">
      <c r="F2259"/>
    </row>
    <row r="2260" spans="6:6" x14ac:dyDescent="0.2">
      <c r="F2260"/>
    </row>
    <row r="2261" spans="6:6" x14ac:dyDescent="0.2">
      <c r="F2261"/>
    </row>
    <row r="2262" spans="6:6" x14ac:dyDescent="0.2">
      <c r="F2262"/>
    </row>
    <row r="2263" spans="6:6" x14ac:dyDescent="0.2">
      <c r="F2263"/>
    </row>
    <row r="2264" spans="6:6" x14ac:dyDescent="0.2">
      <c r="F2264"/>
    </row>
    <row r="2265" spans="6:6" x14ac:dyDescent="0.2">
      <c r="F2265"/>
    </row>
    <row r="2266" spans="6:6" x14ac:dyDescent="0.2">
      <c r="F2266"/>
    </row>
    <row r="2267" spans="6:6" x14ac:dyDescent="0.2">
      <c r="F2267"/>
    </row>
    <row r="2268" spans="6:6" x14ac:dyDescent="0.2">
      <c r="F2268"/>
    </row>
    <row r="2269" spans="6:6" x14ac:dyDescent="0.2">
      <c r="F2269"/>
    </row>
    <row r="2270" spans="6:6" x14ac:dyDescent="0.2">
      <c r="F2270"/>
    </row>
    <row r="2271" spans="6:6" x14ac:dyDescent="0.2">
      <c r="F2271"/>
    </row>
    <row r="2272" spans="6:6" x14ac:dyDescent="0.2">
      <c r="F2272"/>
    </row>
    <row r="2273" spans="6:6" x14ac:dyDescent="0.2">
      <c r="F2273"/>
    </row>
    <row r="2274" spans="6:6" x14ac:dyDescent="0.2">
      <c r="F2274"/>
    </row>
    <row r="2275" spans="6:6" x14ac:dyDescent="0.2">
      <c r="F2275"/>
    </row>
    <row r="2276" spans="6:6" x14ac:dyDescent="0.2">
      <c r="F2276"/>
    </row>
    <row r="2277" spans="6:6" x14ac:dyDescent="0.2">
      <c r="F2277"/>
    </row>
    <row r="2278" spans="6:6" x14ac:dyDescent="0.2">
      <c r="F2278"/>
    </row>
    <row r="2279" spans="6:6" x14ac:dyDescent="0.2">
      <c r="F2279"/>
    </row>
    <row r="2280" spans="6:6" x14ac:dyDescent="0.2">
      <c r="F2280"/>
    </row>
    <row r="2281" spans="6:6" x14ac:dyDescent="0.2">
      <c r="F2281"/>
    </row>
    <row r="2282" spans="6:6" x14ac:dyDescent="0.2">
      <c r="F2282"/>
    </row>
    <row r="2283" spans="6:6" x14ac:dyDescent="0.2">
      <c r="F2283"/>
    </row>
    <row r="2284" spans="6:6" x14ac:dyDescent="0.2">
      <c r="F2284"/>
    </row>
    <row r="2285" spans="6:6" x14ac:dyDescent="0.2">
      <c r="F2285"/>
    </row>
    <row r="2286" spans="6:6" x14ac:dyDescent="0.2">
      <c r="F2286"/>
    </row>
    <row r="2287" spans="6:6" x14ac:dyDescent="0.2">
      <c r="F2287"/>
    </row>
    <row r="2288" spans="6:6" x14ac:dyDescent="0.2">
      <c r="F2288"/>
    </row>
    <row r="2289" spans="6:6" x14ac:dyDescent="0.2">
      <c r="F2289"/>
    </row>
    <row r="2290" spans="6:6" x14ac:dyDescent="0.2">
      <c r="F2290"/>
    </row>
    <row r="2291" spans="6:6" x14ac:dyDescent="0.2">
      <c r="F2291"/>
    </row>
    <row r="2292" spans="6:6" x14ac:dyDescent="0.2">
      <c r="F2292"/>
    </row>
    <row r="2293" spans="6:6" x14ac:dyDescent="0.2">
      <c r="F2293"/>
    </row>
    <row r="2294" spans="6:6" x14ac:dyDescent="0.2">
      <c r="F2294"/>
    </row>
    <row r="2295" spans="6:6" x14ac:dyDescent="0.2">
      <c r="F2295"/>
    </row>
    <row r="2296" spans="6:6" x14ac:dyDescent="0.2">
      <c r="F2296"/>
    </row>
    <row r="2297" spans="6:6" x14ac:dyDescent="0.2">
      <c r="F2297"/>
    </row>
    <row r="2298" spans="6:6" x14ac:dyDescent="0.2">
      <c r="F2298"/>
    </row>
    <row r="2299" spans="6:6" x14ac:dyDescent="0.2">
      <c r="F2299"/>
    </row>
    <row r="2300" spans="6:6" x14ac:dyDescent="0.2">
      <c r="F2300"/>
    </row>
    <row r="2301" spans="6:6" x14ac:dyDescent="0.2">
      <c r="F2301"/>
    </row>
    <row r="2302" spans="6:6" x14ac:dyDescent="0.2">
      <c r="F2302"/>
    </row>
    <row r="2303" spans="6:6" x14ac:dyDescent="0.2">
      <c r="F2303"/>
    </row>
    <row r="2304" spans="6:6" x14ac:dyDescent="0.2">
      <c r="F2304"/>
    </row>
    <row r="2305" spans="6:6" x14ac:dyDescent="0.2">
      <c r="F2305"/>
    </row>
    <row r="2306" spans="6:6" x14ac:dyDescent="0.2">
      <c r="F2306"/>
    </row>
    <row r="2307" spans="6:6" x14ac:dyDescent="0.2">
      <c r="F2307"/>
    </row>
    <row r="2308" spans="6:6" x14ac:dyDescent="0.2">
      <c r="F2308"/>
    </row>
    <row r="2309" spans="6:6" x14ac:dyDescent="0.2">
      <c r="F2309"/>
    </row>
    <row r="2310" spans="6:6" x14ac:dyDescent="0.2">
      <c r="F2310"/>
    </row>
    <row r="2311" spans="6:6" x14ac:dyDescent="0.2">
      <c r="F2311"/>
    </row>
    <row r="2312" spans="6:6" x14ac:dyDescent="0.2">
      <c r="F2312"/>
    </row>
    <row r="2313" spans="6:6" x14ac:dyDescent="0.2">
      <c r="F2313"/>
    </row>
    <row r="2314" spans="6:6" x14ac:dyDescent="0.2">
      <c r="F2314"/>
    </row>
    <row r="2315" spans="6:6" x14ac:dyDescent="0.2">
      <c r="F2315"/>
    </row>
    <row r="2316" spans="6:6" x14ac:dyDescent="0.2">
      <c r="F2316"/>
    </row>
    <row r="2317" spans="6:6" x14ac:dyDescent="0.2">
      <c r="F2317"/>
    </row>
    <row r="2318" spans="6:6" x14ac:dyDescent="0.2">
      <c r="F2318"/>
    </row>
    <row r="2319" spans="6:6" x14ac:dyDescent="0.2">
      <c r="F2319"/>
    </row>
    <row r="2320" spans="6:6" x14ac:dyDescent="0.2">
      <c r="F2320"/>
    </row>
    <row r="2321" spans="6:6" x14ac:dyDescent="0.2">
      <c r="F2321"/>
    </row>
    <row r="2322" spans="6:6" x14ac:dyDescent="0.2">
      <c r="F2322"/>
    </row>
    <row r="2323" spans="6:6" x14ac:dyDescent="0.2">
      <c r="F2323"/>
    </row>
    <row r="2324" spans="6:6" x14ac:dyDescent="0.2">
      <c r="F2324"/>
    </row>
    <row r="2325" spans="6:6" x14ac:dyDescent="0.2">
      <c r="F2325"/>
    </row>
    <row r="2326" spans="6:6" x14ac:dyDescent="0.2">
      <c r="F2326"/>
    </row>
    <row r="2327" spans="6:6" x14ac:dyDescent="0.2">
      <c r="F2327"/>
    </row>
    <row r="2328" spans="6:6" x14ac:dyDescent="0.2">
      <c r="F2328"/>
    </row>
    <row r="2329" spans="6:6" x14ac:dyDescent="0.2">
      <c r="F2329"/>
    </row>
    <row r="2330" spans="6:6" x14ac:dyDescent="0.2">
      <c r="F2330"/>
    </row>
    <row r="2331" spans="6:6" x14ac:dyDescent="0.2">
      <c r="F2331"/>
    </row>
    <row r="2332" spans="6:6" x14ac:dyDescent="0.2">
      <c r="F2332"/>
    </row>
    <row r="2333" spans="6:6" x14ac:dyDescent="0.2">
      <c r="F2333"/>
    </row>
    <row r="2334" spans="6:6" x14ac:dyDescent="0.2">
      <c r="F2334"/>
    </row>
    <row r="2335" spans="6:6" x14ac:dyDescent="0.2">
      <c r="F2335"/>
    </row>
    <row r="2336" spans="6:6" x14ac:dyDescent="0.2">
      <c r="F2336"/>
    </row>
    <row r="2337" spans="6:6" x14ac:dyDescent="0.2">
      <c r="F2337"/>
    </row>
    <row r="2338" spans="6:6" x14ac:dyDescent="0.2">
      <c r="F2338"/>
    </row>
    <row r="2339" spans="6:6" x14ac:dyDescent="0.2">
      <c r="F2339"/>
    </row>
    <row r="2340" spans="6:6" x14ac:dyDescent="0.2">
      <c r="F2340"/>
    </row>
    <row r="2341" spans="6:6" x14ac:dyDescent="0.2">
      <c r="F2341"/>
    </row>
    <row r="2342" spans="6:6" x14ac:dyDescent="0.2">
      <c r="F2342"/>
    </row>
    <row r="2343" spans="6:6" x14ac:dyDescent="0.2">
      <c r="F2343"/>
    </row>
    <row r="2344" spans="6:6" x14ac:dyDescent="0.2">
      <c r="F2344"/>
    </row>
    <row r="2345" spans="6:6" x14ac:dyDescent="0.2">
      <c r="F2345"/>
    </row>
    <row r="2346" spans="6:6" x14ac:dyDescent="0.2">
      <c r="F2346"/>
    </row>
    <row r="2347" spans="6:6" x14ac:dyDescent="0.2">
      <c r="F2347"/>
    </row>
    <row r="2348" spans="6:6" x14ac:dyDescent="0.2">
      <c r="F2348"/>
    </row>
    <row r="2349" spans="6:6" x14ac:dyDescent="0.2">
      <c r="F2349"/>
    </row>
    <row r="2350" spans="6:6" x14ac:dyDescent="0.2">
      <c r="F2350"/>
    </row>
    <row r="2351" spans="6:6" x14ac:dyDescent="0.2">
      <c r="F2351"/>
    </row>
    <row r="2352" spans="6:6" x14ac:dyDescent="0.2">
      <c r="F2352"/>
    </row>
    <row r="2353" spans="6:6" x14ac:dyDescent="0.2">
      <c r="F2353"/>
    </row>
    <row r="2354" spans="6:6" x14ac:dyDescent="0.2">
      <c r="F2354"/>
    </row>
    <row r="2355" spans="6:6" x14ac:dyDescent="0.2">
      <c r="F2355"/>
    </row>
    <row r="2356" spans="6:6" x14ac:dyDescent="0.2">
      <c r="F2356"/>
    </row>
    <row r="2357" spans="6:6" x14ac:dyDescent="0.2">
      <c r="F2357"/>
    </row>
    <row r="2358" spans="6:6" x14ac:dyDescent="0.2">
      <c r="F2358"/>
    </row>
    <row r="2359" spans="6:6" x14ac:dyDescent="0.2">
      <c r="F2359"/>
    </row>
    <row r="2360" spans="6:6" x14ac:dyDescent="0.2">
      <c r="F2360"/>
    </row>
    <row r="2361" spans="6:6" x14ac:dyDescent="0.2">
      <c r="F2361"/>
    </row>
    <row r="2362" spans="6:6" x14ac:dyDescent="0.2">
      <c r="F2362"/>
    </row>
    <row r="2363" spans="6:6" x14ac:dyDescent="0.2">
      <c r="F2363"/>
    </row>
    <row r="2364" spans="6:6" x14ac:dyDescent="0.2">
      <c r="F2364"/>
    </row>
    <row r="2365" spans="6:6" x14ac:dyDescent="0.2">
      <c r="F2365"/>
    </row>
    <row r="2366" spans="6:6" x14ac:dyDescent="0.2">
      <c r="F2366"/>
    </row>
    <row r="2367" spans="6:6" x14ac:dyDescent="0.2">
      <c r="F2367"/>
    </row>
    <row r="2368" spans="6:6" x14ac:dyDescent="0.2">
      <c r="F2368"/>
    </row>
    <row r="2369" spans="6:6" x14ac:dyDescent="0.2">
      <c r="F2369"/>
    </row>
    <row r="2370" spans="6:6" x14ac:dyDescent="0.2">
      <c r="F2370"/>
    </row>
    <row r="2371" spans="6:6" x14ac:dyDescent="0.2">
      <c r="F2371"/>
    </row>
    <row r="2372" spans="6:6" x14ac:dyDescent="0.2">
      <c r="F2372"/>
    </row>
    <row r="2373" spans="6:6" x14ac:dyDescent="0.2">
      <c r="F2373"/>
    </row>
    <row r="2374" spans="6:6" x14ac:dyDescent="0.2">
      <c r="F2374"/>
    </row>
    <row r="2375" spans="6:6" x14ac:dyDescent="0.2">
      <c r="F2375"/>
    </row>
    <row r="2376" spans="6:6" x14ac:dyDescent="0.2">
      <c r="F2376"/>
    </row>
    <row r="2377" spans="6:6" x14ac:dyDescent="0.2">
      <c r="F2377"/>
    </row>
    <row r="2378" spans="6:6" x14ac:dyDescent="0.2">
      <c r="F2378"/>
    </row>
    <row r="2379" spans="6:6" x14ac:dyDescent="0.2">
      <c r="F2379"/>
    </row>
    <row r="2380" spans="6:6" x14ac:dyDescent="0.2">
      <c r="F2380"/>
    </row>
    <row r="2381" spans="6:6" x14ac:dyDescent="0.2">
      <c r="F2381"/>
    </row>
    <row r="2382" spans="6:6" x14ac:dyDescent="0.2">
      <c r="F2382"/>
    </row>
    <row r="2383" spans="6:6" x14ac:dyDescent="0.2">
      <c r="F2383"/>
    </row>
    <row r="2384" spans="6:6" x14ac:dyDescent="0.2">
      <c r="F2384"/>
    </row>
    <row r="2385" spans="6:6" x14ac:dyDescent="0.2">
      <c r="F2385"/>
    </row>
    <row r="2386" spans="6:6" x14ac:dyDescent="0.2">
      <c r="F2386"/>
    </row>
    <row r="2387" spans="6:6" x14ac:dyDescent="0.2">
      <c r="F2387"/>
    </row>
    <row r="2388" spans="6:6" x14ac:dyDescent="0.2">
      <c r="F2388"/>
    </row>
    <row r="2389" spans="6:6" x14ac:dyDescent="0.2">
      <c r="F2389"/>
    </row>
    <row r="2390" spans="6:6" x14ac:dyDescent="0.2">
      <c r="F2390"/>
    </row>
    <row r="2391" spans="6:6" x14ac:dyDescent="0.2">
      <c r="F2391"/>
    </row>
    <row r="2392" spans="6:6" x14ac:dyDescent="0.2">
      <c r="F2392"/>
    </row>
    <row r="2393" spans="6:6" x14ac:dyDescent="0.2">
      <c r="F2393"/>
    </row>
    <row r="2394" spans="6:6" x14ac:dyDescent="0.2">
      <c r="F2394"/>
    </row>
    <row r="2395" spans="6:6" x14ac:dyDescent="0.2">
      <c r="F2395"/>
    </row>
    <row r="2396" spans="6:6" x14ac:dyDescent="0.2">
      <c r="F2396"/>
    </row>
    <row r="2397" spans="6:6" x14ac:dyDescent="0.2">
      <c r="F2397"/>
    </row>
    <row r="2398" spans="6:6" x14ac:dyDescent="0.2">
      <c r="F2398"/>
    </row>
    <row r="2399" spans="6:6" x14ac:dyDescent="0.2">
      <c r="F2399"/>
    </row>
    <row r="2400" spans="6:6" x14ac:dyDescent="0.2">
      <c r="F2400"/>
    </row>
    <row r="2401" spans="6:6" x14ac:dyDescent="0.2">
      <c r="F2401"/>
    </row>
    <row r="2402" spans="6:6" x14ac:dyDescent="0.2">
      <c r="F2402"/>
    </row>
    <row r="2403" spans="6:6" x14ac:dyDescent="0.2">
      <c r="F2403"/>
    </row>
    <row r="2404" spans="6:6" x14ac:dyDescent="0.2">
      <c r="F2404"/>
    </row>
    <row r="2405" spans="6:6" x14ac:dyDescent="0.2">
      <c r="F2405"/>
    </row>
    <row r="2406" spans="6:6" x14ac:dyDescent="0.2">
      <c r="F2406"/>
    </row>
    <row r="2407" spans="6:6" x14ac:dyDescent="0.2">
      <c r="F2407"/>
    </row>
    <row r="2408" spans="6:6" x14ac:dyDescent="0.2">
      <c r="F2408"/>
    </row>
    <row r="2409" spans="6:6" x14ac:dyDescent="0.2">
      <c r="F2409"/>
    </row>
    <row r="2410" spans="6:6" x14ac:dyDescent="0.2">
      <c r="F2410"/>
    </row>
    <row r="2411" spans="6:6" x14ac:dyDescent="0.2">
      <c r="F2411"/>
    </row>
    <row r="2412" spans="6:6" x14ac:dyDescent="0.2">
      <c r="F2412"/>
    </row>
    <row r="2413" spans="6:6" x14ac:dyDescent="0.2">
      <c r="F2413"/>
    </row>
    <row r="2414" spans="6:6" x14ac:dyDescent="0.2">
      <c r="F2414"/>
    </row>
    <row r="2415" spans="6:6" x14ac:dyDescent="0.2">
      <c r="F2415"/>
    </row>
    <row r="2416" spans="6:6" x14ac:dyDescent="0.2">
      <c r="F2416"/>
    </row>
    <row r="2417" spans="6:6" x14ac:dyDescent="0.2">
      <c r="F2417"/>
    </row>
    <row r="2418" spans="6:6" x14ac:dyDescent="0.2">
      <c r="F2418"/>
    </row>
    <row r="2419" spans="6:6" x14ac:dyDescent="0.2">
      <c r="F2419"/>
    </row>
    <row r="2420" spans="6:6" x14ac:dyDescent="0.2">
      <c r="F2420"/>
    </row>
    <row r="2421" spans="6:6" x14ac:dyDescent="0.2">
      <c r="F2421"/>
    </row>
    <row r="2422" spans="6:6" x14ac:dyDescent="0.2">
      <c r="F2422"/>
    </row>
    <row r="2423" spans="6:6" x14ac:dyDescent="0.2">
      <c r="F2423"/>
    </row>
    <row r="2424" spans="6:6" x14ac:dyDescent="0.2">
      <c r="F2424"/>
    </row>
    <row r="2425" spans="6:6" x14ac:dyDescent="0.2">
      <c r="F2425"/>
    </row>
    <row r="2426" spans="6:6" x14ac:dyDescent="0.2">
      <c r="F2426"/>
    </row>
    <row r="2427" spans="6:6" x14ac:dyDescent="0.2">
      <c r="F2427"/>
    </row>
    <row r="2428" spans="6:6" x14ac:dyDescent="0.2">
      <c r="F2428"/>
    </row>
    <row r="2429" spans="6:6" x14ac:dyDescent="0.2">
      <c r="F2429"/>
    </row>
    <row r="2430" spans="6:6" x14ac:dyDescent="0.2">
      <c r="F2430"/>
    </row>
    <row r="2431" spans="6:6" x14ac:dyDescent="0.2">
      <c r="F2431"/>
    </row>
    <row r="2432" spans="6:6" x14ac:dyDescent="0.2">
      <c r="F2432"/>
    </row>
    <row r="2433" spans="6:6" x14ac:dyDescent="0.2">
      <c r="F2433"/>
    </row>
    <row r="2434" spans="6:6" x14ac:dyDescent="0.2">
      <c r="F2434"/>
    </row>
    <row r="2435" spans="6:6" x14ac:dyDescent="0.2">
      <c r="F2435"/>
    </row>
    <row r="2436" spans="6:6" x14ac:dyDescent="0.2">
      <c r="F2436"/>
    </row>
    <row r="2437" spans="6:6" x14ac:dyDescent="0.2">
      <c r="F2437"/>
    </row>
    <row r="2438" spans="6:6" x14ac:dyDescent="0.2">
      <c r="F2438"/>
    </row>
    <row r="2439" spans="6:6" x14ac:dyDescent="0.2">
      <c r="F2439"/>
    </row>
    <row r="2440" spans="6:6" x14ac:dyDescent="0.2">
      <c r="F2440"/>
    </row>
    <row r="2441" spans="6:6" x14ac:dyDescent="0.2">
      <c r="F2441"/>
    </row>
    <row r="2442" spans="6:6" x14ac:dyDescent="0.2">
      <c r="F2442"/>
    </row>
    <row r="2443" spans="6:6" x14ac:dyDescent="0.2">
      <c r="F2443"/>
    </row>
    <row r="2444" spans="6:6" x14ac:dyDescent="0.2">
      <c r="F2444"/>
    </row>
    <row r="2445" spans="6:6" x14ac:dyDescent="0.2">
      <c r="F2445"/>
    </row>
    <row r="2446" spans="6:6" x14ac:dyDescent="0.2">
      <c r="F2446"/>
    </row>
    <row r="2447" spans="6:6" x14ac:dyDescent="0.2">
      <c r="F2447"/>
    </row>
    <row r="2448" spans="6:6" x14ac:dyDescent="0.2">
      <c r="F2448"/>
    </row>
    <row r="2449" spans="6:6" x14ac:dyDescent="0.2">
      <c r="F2449"/>
    </row>
    <row r="2450" spans="6:6" x14ac:dyDescent="0.2">
      <c r="F2450"/>
    </row>
    <row r="2451" spans="6:6" x14ac:dyDescent="0.2">
      <c r="F2451"/>
    </row>
    <row r="2452" spans="6:6" x14ac:dyDescent="0.2">
      <c r="F2452"/>
    </row>
    <row r="2453" spans="6:6" x14ac:dyDescent="0.2">
      <c r="F2453"/>
    </row>
    <row r="2454" spans="6:6" x14ac:dyDescent="0.2">
      <c r="F2454"/>
    </row>
    <row r="2455" spans="6:6" x14ac:dyDescent="0.2">
      <c r="F2455"/>
    </row>
    <row r="2456" spans="6:6" x14ac:dyDescent="0.2">
      <c r="F2456"/>
    </row>
    <row r="2457" spans="6:6" x14ac:dyDescent="0.2">
      <c r="F2457"/>
    </row>
    <row r="2458" spans="6:6" x14ac:dyDescent="0.2">
      <c r="F2458"/>
    </row>
    <row r="2459" spans="6:6" x14ac:dyDescent="0.2">
      <c r="F2459"/>
    </row>
    <row r="2460" spans="6:6" x14ac:dyDescent="0.2">
      <c r="F2460"/>
    </row>
    <row r="2461" spans="6:6" x14ac:dyDescent="0.2">
      <c r="F2461"/>
    </row>
    <row r="2462" spans="6:6" x14ac:dyDescent="0.2">
      <c r="F2462"/>
    </row>
    <row r="2463" spans="6:6" x14ac:dyDescent="0.2">
      <c r="F2463"/>
    </row>
    <row r="2464" spans="6:6" x14ac:dyDescent="0.2">
      <c r="F2464"/>
    </row>
    <row r="2465" spans="6:6" x14ac:dyDescent="0.2">
      <c r="F2465"/>
    </row>
    <row r="2466" spans="6:6" x14ac:dyDescent="0.2">
      <c r="F2466"/>
    </row>
    <row r="2467" spans="6:6" x14ac:dyDescent="0.2">
      <c r="F2467"/>
    </row>
    <row r="2468" spans="6:6" x14ac:dyDescent="0.2">
      <c r="F2468"/>
    </row>
    <row r="2469" spans="6:6" x14ac:dyDescent="0.2">
      <c r="F2469"/>
    </row>
    <row r="2470" spans="6:6" x14ac:dyDescent="0.2">
      <c r="F2470"/>
    </row>
    <row r="2471" spans="6:6" x14ac:dyDescent="0.2">
      <c r="F2471"/>
    </row>
    <row r="2472" spans="6:6" x14ac:dyDescent="0.2">
      <c r="F2472"/>
    </row>
    <row r="2473" spans="6:6" x14ac:dyDescent="0.2">
      <c r="F2473"/>
    </row>
    <row r="2474" spans="6:6" x14ac:dyDescent="0.2">
      <c r="F2474"/>
    </row>
    <row r="2475" spans="6:6" x14ac:dyDescent="0.2">
      <c r="F2475"/>
    </row>
    <row r="2476" spans="6:6" x14ac:dyDescent="0.2">
      <c r="F2476"/>
    </row>
    <row r="2477" spans="6:6" x14ac:dyDescent="0.2">
      <c r="F2477"/>
    </row>
    <row r="2478" spans="6:6" x14ac:dyDescent="0.2">
      <c r="F2478"/>
    </row>
    <row r="2479" spans="6:6" x14ac:dyDescent="0.2">
      <c r="F2479"/>
    </row>
    <row r="2480" spans="6:6" x14ac:dyDescent="0.2">
      <c r="F2480"/>
    </row>
    <row r="2481" spans="6:6" x14ac:dyDescent="0.2">
      <c r="F2481"/>
    </row>
    <row r="2482" spans="6:6" x14ac:dyDescent="0.2">
      <c r="F2482"/>
    </row>
    <row r="2483" spans="6:6" x14ac:dyDescent="0.2">
      <c r="F2483"/>
    </row>
    <row r="2484" spans="6:6" x14ac:dyDescent="0.2">
      <c r="F2484"/>
    </row>
    <row r="2485" spans="6:6" x14ac:dyDescent="0.2">
      <c r="F2485"/>
    </row>
    <row r="2486" spans="6:6" x14ac:dyDescent="0.2">
      <c r="F2486"/>
    </row>
    <row r="2487" spans="6:6" x14ac:dyDescent="0.2">
      <c r="F2487"/>
    </row>
    <row r="2488" spans="6:6" x14ac:dyDescent="0.2">
      <c r="F2488"/>
    </row>
    <row r="2489" spans="6:6" x14ac:dyDescent="0.2">
      <c r="F2489"/>
    </row>
    <row r="2490" spans="6:6" x14ac:dyDescent="0.2">
      <c r="F2490"/>
    </row>
    <row r="2491" spans="6:6" x14ac:dyDescent="0.2">
      <c r="F2491"/>
    </row>
    <row r="2492" spans="6:6" x14ac:dyDescent="0.2">
      <c r="F2492"/>
    </row>
    <row r="2493" spans="6:6" x14ac:dyDescent="0.2">
      <c r="F2493"/>
    </row>
    <row r="2494" spans="6:6" x14ac:dyDescent="0.2">
      <c r="F2494"/>
    </row>
    <row r="2495" spans="6:6" x14ac:dyDescent="0.2">
      <c r="F2495"/>
    </row>
    <row r="2496" spans="6:6" x14ac:dyDescent="0.2">
      <c r="F2496"/>
    </row>
    <row r="2497" spans="6:6" x14ac:dyDescent="0.2">
      <c r="F2497"/>
    </row>
    <row r="2498" spans="6:6" x14ac:dyDescent="0.2">
      <c r="F2498"/>
    </row>
    <row r="2499" spans="6:6" x14ac:dyDescent="0.2">
      <c r="F2499"/>
    </row>
    <row r="2500" spans="6:6" x14ac:dyDescent="0.2">
      <c r="F2500"/>
    </row>
    <row r="2501" spans="6:6" x14ac:dyDescent="0.2">
      <c r="F2501"/>
    </row>
    <row r="2502" spans="6:6" x14ac:dyDescent="0.2">
      <c r="F2502"/>
    </row>
    <row r="2503" spans="6:6" x14ac:dyDescent="0.2">
      <c r="F2503"/>
    </row>
    <row r="2504" spans="6:6" x14ac:dyDescent="0.2">
      <c r="F2504"/>
    </row>
    <row r="2505" spans="6:6" x14ac:dyDescent="0.2">
      <c r="F2505"/>
    </row>
    <row r="2506" spans="6:6" x14ac:dyDescent="0.2">
      <c r="F2506"/>
    </row>
    <row r="2507" spans="6:6" x14ac:dyDescent="0.2">
      <c r="F2507"/>
    </row>
    <row r="2508" spans="6:6" x14ac:dyDescent="0.2">
      <c r="F2508"/>
    </row>
    <row r="2509" spans="6:6" x14ac:dyDescent="0.2">
      <c r="F2509"/>
    </row>
    <row r="2510" spans="6:6" x14ac:dyDescent="0.2">
      <c r="F2510"/>
    </row>
    <row r="2511" spans="6:6" x14ac:dyDescent="0.2">
      <c r="F2511"/>
    </row>
    <row r="2512" spans="6:6" x14ac:dyDescent="0.2">
      <c r="F2512"/>
    </row>
    <row r="2513" spans="6:6" x14ac:dyDescent="0.2">
      <c r="F2513"/>
    </row>
    <row r="2514" spans="6:6" x14ac:dyDescent="0.2">
      <c r="F2514"/>
    </row>
    <row r="2515" spans="6:6" x14ac:dyDescent="0.2">
      <c r="F2515"/>
    </row>
    <row r="2516" spans="6:6" x14ac:dyDescent="0.2">
      <c r="F2516"/>
    </row>
    <row r="2517" spans="6:6" x14ac:dyDescent="0.2">
      <c r="F2517"/>
    </row>
    <row r="2518" spans="6:6" x14ac:dyDescent="0.2">
      <c r="F2518"/>
    </row>
    <row r="2519" spans="6:6" x14ac:dyDescent="0.2">
      <c r="F2519"/>
    </row>
    <row r="2520" spans="6:6" x14ac:dyDescent="0.2">
      <c r="F2520"/>
    </row>
    <row r="2521" spans="6:6" x14ac:dyDescent="0.2">
      <c r="F2521"/>
    </row>
    <row r="2522" spans="6:6" x14ac:dyDescent="0.2">
      <c r="F2522"/>
    </row>
    <row r="2523" spans="6:6" x14ac:dyDescent="0.2">
      <c r="F2523"/>
    </row>
    <row r="2524" spans="6:6" x14ac:dyDescent="0.2">
      <c r="F2524"/>
    </row>
    <row r="2525" spans="6:6" x14ac:dyDescent="0.2">
      <c r="F2525"/>
    </row>
    <row r="2526" spans="6:6" x14ac:dyDescent="0.2">
      <c r="F2526"/>
    </row>
    <row r="2527" spans="6:6" x14ac:dyDescent="0.2">
      <c r="F2527"/>
    </row>
    <row r="2528" spans="6:6" x14ac:dyDescent="0.2">
      <c r="F2528"/>
    </row>
    <row r="2529" spans="6:6" x14ac:dyDescent="0.2">
      <c r="F2529"/>
    </row>
    <row r="2530" spans="6:6" x14ac:dyDescent="0.2">
      <c r="F2530"/>
    </row>
    <row r="2531" spans="6:6" x14ac:dyDescent="0.2">
      <c r="F2531"/>
    </row>
    <row r="2532" spans="6:6" x14ac:dyDescent="0.2">
      <c r="F2532"/>
    </row>
    <row r="2533" spans="6:6" x14ac:dyDescent="0.2">
      <c r="F2533"/>
    </row>
    <row r="2534" spans="6:6" x14ac:dyDescent="0.2">
      <c r="F2534"/>
    </row>
    <row r="2535" spans="6:6" x14ac:dyDescent="0.2">
      <c r="F2535"/>
    </row>
    <row r="2536" spans="6:6" x14ac:dyDescent="0.2">
      <c r="F2536"/>
    </row>
    <row r="2537" spans="6:6" x14ac:dyDescent="0.2">
      <c r="F2537"/>
    </row>
    <row r="2538" spans="6:6" x14ac:dyDescent="0.2">
      <c r="F2538"/>
    </row>
    <row r="2539" spans="6:6" x14ac:dyDescent="0.2">
      <c r="F2539"/>
    </row>
    <row r="2540" spans="6:6" x14ac:dyDescent="0.2">
      <c r="F2540"/>
    </row>
    <row r="2541" spans="6:6" x14ac:dyDescent="0.2">
      <c r="F2541"/>
    </row>
    <row r="2542" spans="6:6" x14ac:dyDescent="0.2">
      <c r="F2542"/>
    </row>
    <row r="2543" spans="6:6" x14ac:dyDescent="0.2">
      <c r="F2543"/>
    </row>
    <row r="2544" spans="6:6" x14ac:dyDescent="0.2">
      <c r="F2544"/>
    </row>
    <row r="2545" spans="6:6" x14ac:dyDescent="0.2">
      <c r="F2545"/>
    </row>
    <row r="2546" spans="6:6" x14ac:dyDescent="0.2">
      <c r="F2546"/>
    </row>
    <row r="2547" spans="6:6" x14ac:dyDescent="0.2">
      <c r="F2547"/>
    </row>
    <row r="2548" spans="6:6" x14ac:dyDescent="0.2">
      <c r="F2548"/>
    </row>
    <row r="2549" spans="6:6" x14ac:dyDescent="0.2">
      <c r="F2549"/>
    </row>
    <row r="2550" spans="6:6" x14ac:dyDescent="0.2">
      <c r="F2550"/>
    </row>
    <row r="2551" spans="6:6" x14ac:dyDescent="0.2">
      <c r="F2551"/>
    </row>
    <row r="2552" spans="6:6" x14ac:dyDescent="0.2">
      <c r="F2552"/>
    </row>
    <row r="2553" spans="6:6" x14ac:dyDescent="0.2">
      <c r="F2553"/>
    </row>
    <row r="2554" spans="6:6" x14ac:dyDescent="0.2">
      <c r="F2554"/>
    </row>
    <row r="2555" spans="6:6" x14ac:dyDescent="0.2">
      <c r="F2555"/>
    </row>
    <row r="2556" spans="6:6" x14ac:dyDescent="0.2">
      <c r="F2556"/>
    </row>
    <row r="2557" spans="6:6" x14ac:dyDescent="0.2">
      <c r="F2557"/>
    </row>
    <row r="2558" spans="6:6" x14ac:dyDescent="0.2">
      <c r="F2558"/>
    </row>
    <row r="2559" spans="6:6" x14ac:dyDescent="0.2">
      <c r="F2559"/>
    </row>
    <row r="2560" spans="6:6" x14ac:dyDescent="0.2">
      <c r="F2560"/>
    </row>
    <row r="2561" spans="6:6" x14ac:dyDescent="0.2">
      <c r="F2561"/>
    </row>
    <row r="2562" spans="6:6" x14ac:dyDescent="0.2">
      <c r="F2562"/>
    </row>
    <row r="2563" spans="6:6" x14ac:dyDescent="0.2">
      <c r="F2563"/>
    </row>
    <row r="2564" spans="6:6" x14ac:dyDescent="0.2">
      <c r="F2564"/>
    </row>
    <row r="2565" spans="6:6" x14ac:dyDescent="0.2">
      <c r="F2565"/>
    </row>
    <row r="2566" spans="6:6" x14ac:dyDescent="0.2">
      <c r="F2566"/>
    </row>
    <row r="2567" spans="6:6" x14ac:dyDescent="0.2">
      <c r="F2567"/>
    </row>
    <row r="2568" spans="6:6" x14ac:dyDescent="0.2">
      <c r="F2568"/>
    </row>
    <row r="2569" spans="6:6" x14ac:dyDescent="0.2">
      <c r="F2569"/>
    </row>
    <row r="2570" spans="6:6" x14ac:dyDescent="0.2">
      <c r="F2570"/>
    </row>
    <row r="2571" spans="6:6" x14ac:dyDescent="0.2">
      <c r="F2571"/>
    </row>
    <row r="2572" spans="6:6" x14ac:dyDescent="0.2">
      <c r="F2572"/>
    </row>
    <row r="2573" spans="6:6" x14ac:dyDescent="0.2">
      <c r="F2573"/>
    </row>
    <row r="2574" spans="6:6" x14ac:dyDescent="0.2">
      <c r="F2574"/>
    </row>
    <row r="2575" spans="6:6" x14ac:dyDescent="0.2">
      <c r="F2575"/>
    </row>
    <row r="2576" spans="6:6" x14ac:dyDescent="0.2">
      <c r="F2576"/>
    </row>
    <row r="2577" spans="6:6" x14ac:dyDescent="0.2">
      <c r="F2577"/>
    </row>
    <row r="2578" spans="6:6" x14ac:dyDescent="0.2">
      <c r="F2578"/>
    </row>
    <row r="2579" spans="6:6" x14ac:dyDescent="0.2">
      <c r="F2579"/>
    </row>
    <row r="2580" spans="6:6" x14ac:dyDescent="0.2">
      <c r="F2580"/>
    </row>
    <row r="2581" spans="6:6" x14ac:dyDescent="0.2">
      <c r="F2581"/>
    </row>
    <row r="2582" spans="6:6" x14ac:dyDescent="0.2">
      <c r="F2582"/>
    </row>
    <row r="2583" spans="6:6" x14ac:dyDescent="0.2">
      <c r="F2583"/>
    </row>
    <row r="2584" spans="6:6" x14ac:dyDescent="0.2">
      <c r="F2584"/>
    </row>
    <row r="2585" spans="6:6" x14ac:dyDescent="0.2">
      <c r="F2585"/>
    </row>
    <row r="2586" spans="6:6" x14ac:dyDescent="0.2">
      <c r="F2586"/>
    </row>
    <row r="2587" spans="6:6" x14ac:dyDescent="0.2">
      <c r="F2587"/>
    </row>
    <row r="2588" spans="6:6" x14ac:dyDescent="0.2">
      <c r="F2588"/>
    </row>
    <row r="2589" spans="6:6" x14ac:dyDescent="0.2">
      <c r="F2589"/>
    </row>
    <row r="2590" spans="6:6" x14ac:dyDescent="0.2">
      <c r="F2590"/>
    </row>
    <row r="2591" spans="6:6" x14ac:dyDescent="0.2">
      <c r="F2591"/>
    </row>
    <row r="2592" spans="6:6" x14ac:dyDescent="0.2">
      <c r="F2592"/>
    </row>
    <row r="2593" spans="6:6" x14ac:dyDescent="0.2">
      <c r="F2593"/>
    </row>
    <row r="2594" spans="6:6" x14ac:dyDescent="0.2">
      <c r="F2594"/>
    </row>
    <row r="2595" spans="6:6" x14ac:dyDescent="0.2">
      <c r="F2595"/>
    </row>
    <row r="2596" spans="6:6" x14ac:dyDescent="0.2">
      <c r="F2596"/>
    </row>
    <row r="2597" spans="6:6" x14ac:dyDescent="0.2">
      <c r="F2597"/>
    </row>
    <row r="2598" spans="6:6" x14ac:dyDescent="0.2">
      <c r="F2598"/>
    </row>
    <row r="2599" spans="6:6" x14ac:dyDescent="0.2">
      <c r="F2599"/>
    </row>
    <row r="2600" spans="6:6" x14ac:dyDescent="0.2">
      <c r="F2600"/>
    </row>
    <row r="2601" spans="6:6" x14ac:dyDescent="0.2">
      <c r="F2601"/>
    </row>
    <row r="2602" spans="6:6" x14ac:dyDescent="0.2">
      <c r="F2602"/>
    </row>
    <row r="2603" spans="6:6" x14ac:dyDescent="0.2">
      <c r="F2603"/>
    </row>
    <row r="2604" spans="6:6" x14ac:dyDescent="0.2">
      <c r="F2604"/>
    </row>
    <row r="2605" spans="6:6" x14ac:dyDescent="0.2">
      <c r="F2605"/>
    </row>
    <row r="2606" spans="6:6" x14ac:dyDescent="0.2">
      <c r="F2606"/>
    </row>
    <row r="2607" spans="6:6" x14ac:dyDescent="0.2">
      <c r="F2607"/>
    </row>
    <row r="2608" spans="6:6" x14ac:dyDescent="0.2">
      <c r="F2608"/>
    </row>
    <row r="2609" spans="6:6" x14ac:dyDescent="0.2">
      <c r="F2609"/>
    </row>
    <row r="2610" spans="6:6" x14ac:dyDescent="0.2">
      <c r="F2610"/>
    </row>
    <row r="2611" spans="6:6" x14ac:dyDescent="0.2">
      <c r="F2611"/>
    </row>
    <row r="2612" spans="6:6" x14ac:dyDescent="0.2">
      <c r="F2612"/>
    </row>
    <row r="2613" spans="6:6" x14ac:dyDescent="0.2">
      <c r="F2613"/>
    </row>
    <row r="2614" spans="6:6" x14ac:dyDescent="0.2">
      <c r="F2614"/>
    </row>
    <row r="2615" spans="6:6" x14ac:dyDescent="0.2">
      <c r="F2615"/>
    </row>
    <row r="2616" spans="6:6" x14ac:dyDescent="0.2">
      <c r="F2616"/>
    </row>
    <row r="2617" spans="6:6" x14ac:dyDescent="0.2">
      <c r="F2617"/>
    </row>
    <row r="2618" spans="6:6" x14ac:dyDescent="0.2">
      <c r="F2618"/>
    </row>
    <row r="2619" spans="6:6" x14ac:dyDescent="0.2">
      <c r="F2619"/>
    </row>
    <row r="2620" spans="6:6" x14ac:dyDescent="0.2">
      <c r="F2620"/>
    </row>
    <row r="2621" spans="6:6" x14ac:dyDescent="0.2">
      <c r="F2621"/>
    </row>
    <row r="2622" spans="6:6" x14ac:dyDescent="0.2">
      <c r="F2622"/>
    </row>
    <row r="2623" spans="6:6" x14ac:dyDescent="0.2">
      <c r="F2623"/>
    </row>
    <row r="2624" spans="6:6" x14ac:dyDescent="0.2">
      <c r="F2624"/>
    </row>
    <row r="2625" spans="6:6" x14ac:dyDescent="0.2">
      <c r="F2625"/>
    </row>
    <row r="2626" spans="6:6" x14ac:dyDescent="0.2">
      <c r="F2626"/>
    </row>
    <row r="2627" spans="6:6" x14ac:dyDescent="0.2">
      <c r="F2627"/>
    </row>
    <row r="2628" spans="6:6" x14ac:dyDescent="0.2">
      <c r="F2628"/>
    </row>
    <row r="2629" spans="6:6" x14ac:dyDescent="0.2">
      <c r="F2629"/>
    </row>
    <row r="2630" spans="6:6" x14ac:dyDescent="0.2">
      <c r="F2630"/>
    </row>
    <row r="2631" spans="6:6" x14ac:dyDescent="0.2">
      <c r="F2631"/>
    </row>
    <row r="2632" spans="6:6" x14ac:dyDescent="0.2">
      <c r="F2632"/>
    </row>
    <row r="2633" spans="6:6" x14ac:dyDescent="0.2">
      <c r="F2633"/>
    </row>
    <row r="2634" spans="6:6" x14ac:dyDescent="0.2">
      <c r="F2634"/>
    </row>
    <row r="2635" spans="6:6" x14ac:dyDescent="0.2">
      <c r="F2635"/>
    </row>
    <row r="2636" spans="6:6" x14ac:dyDescent="0.2">
      <c r="F2636"/>
    </row>
    <row r="2637" spans="6:6" x14ac:dyDescent="0.2">
      <c r="F2637"/>
    </row>
    <row r="2638" spans="6:6" x14ac:dyDescent="0.2">
      <c r="F2638"/>
    </row>
    <row r="2639" spans="6:6" x14ac:dyDescent="0.2">
      <c r="F2639"/>
    </row>
    <row r="2640" spans="6:6" x14ac:dyDescent="0.2">
      <c r="F2640"/>
    </row>
    <row r="2641" spans="6:6" x14ac:dyDescent="0.2">
      <c r="F2641"/>
    </row>
    <row r="2642" spans="6:6" x14ac:dyDescent="0.2">
      <c r="F2642"/>
    </row>
    <row r="2643" spans="6:6" x14ac:dyDescent="0.2">
      <c r="F2643"/>
    </row>
    <row r="2644" spans="6:6" x14ac:dyDescent="0.2">
      <c r="F2644"/>
    </row>
    <row r="2645" spans="6:6" x14ac:dyDescent="0.2">
      <c r="F2645"/>
    </row>
    <row r="2646" spans="6:6" x14ac:dyDescent="0.2">
      <c r="F2646"/>
    </row>
    <row r="2647" spans="6:6" x14ac:dyDescent="0.2">
      <c r="F2647"/>
    </row>
    <row r="2648" spans="6:6" x14ac:dyDescent="0.2">
      <c r="F2648"/>
    </row>
    <row r="2649" spans="6:6" x14ac:dyDescent="0.2">
      <c r="F2649"/>
    </row>
    <row r="2650" spans="6:6" x14ac:dyDescent="0.2">
      <c r="F2650"/>
    </row>
    <row r="2651" spans="6:6" x14ac:dyDescent="0.2">
      <c r="F2651"/>
    </row>
    <row r="2652" spans="6:6" x14ac:dyDescent="0.2">
      <c r="F2652"/>
    </row>
    <row r="2653" spans="6:6" x14ac:dyDescent="0.2">
      <c r="F2653"/>
    </row>
    <row r="2654" spans="6:6" x14ac:dyDescent="0.2">
      <c r="F2654"/>
    </row>
    <row r="2655" spans="6:6" x14ac:dyDescent="0.2">
      <c r="F2655"/>
    </row>
    <row r="2656" spans="6:6" x14ac:dyDescent="0.2">
      <c r="F2656"/>
    </row>
    <row r="2657" spans="6:6" x14ac:dyDescent="0.2">
      <c r="F2657"/>
    </row>
    <row r="2658" spans="6:6" x14ac:dyDescent="0.2">
      <c r="F2658"/>
    </row>
    <row r="2659" spans="6:6" x14ac:dyDescent="0.2">
      <c r="F2659"/>
    </row>
    <row r="2660" spans="6:6" x14ac:dyDescent="0.2">
      <c r="F2660"/>
    </row>
    <row r="2661" spans="6:6" x14ac:dyDescent="0.2">
      <c r="F2661"/>
    </row>
    <row r="2662" spans="6:6" x14ac:dyDescent="0.2">
      <c r="F2662"/>
    </row>
    <row r="2663" spans="6:6" x14ac:dyDescent="0.2">
      <c r="F2663"/>
    </row>
    <row r="2664" spans="6:6" x14ac:dyDescent="0.2">
      <c r="F2664"/>
    </row>
    <row r="2665" spans="6:6" x14ac:dyDescent="0.2">
      <c r="F2665"/>
    </row>
    <row r="2666" spans="6:6" x14ac:dyDescent="0.2">
      <c r="F2666"/>
    </row>
    <row r="2667" spans="6:6" x14ac:dyDescent="0.2">
      <c r="F2667"/>
    </row>
    <row r="2668" spans="6:6" x14ac:dyDescent="0.2">
      <c r="F2668"/>
    </row>
    <row r="2669" spans="6:6" x14ac:dyDescent="0.2">
      <c r="F2669"/>
    </row>
    <row r="2670" spans="6:6" x14ac:dyDescent="0.2">
      <c r="F2670"/>
    </row>
    <row r="2671" spans="6:6" x14ac:dyDescent="0.2">
      <c r="F2671"/>
    </row>
    <row r="2672" spans="6:6" x14ac:dyDescent="0.2">
      <c r="F2672"/>
    </row>
    <row r="2673" spans="6:6" x14ac:dyDescent="0.2">
      <c r="F2673"/>
    </row>
    <row r="2674" spans="6:6" x14ac:dyDescent="0.2">
      <c r="F2674"/>
    </row>
    <row r="2675" spans="6:6" x14ac:dyDescent="0.2">
      <c r="F2675"/>
    </row>
    <row r="2676" spans="6:6" x14ac:dyDescent="0.2">
      <c r="F2676"/>
    </row>
    <row r="2677" spans="6:6" x14ac:dyDescent="0.2">
      <c r="F2677"/>
    </row>
    <row r="2678" spans="6:6" x14ac:dyDescent="0.2">
      <c r="F2678"/>
    </row>
    <row r="2679" spans="6:6" x14ac:dyDescent="0.2">
      <c r="F2679"/>
    </row>
    <row r="2680" spans="6:6" x14ac:dyDescent="0.2">
      <c r="F2680"/>
    </row>
    <row r="2681" spans="6:6" x14ac:dyDescent="0.2">
      <c r="F2681"/>
    </row>
    <row r="2682" spans="6:6" x14ac:dyDescent="0.2">
      <c r="F2682"/>
    </row>
    <row r="2683" spans="6:6" x14ac:dyDescent="0.2">
      <c r="F2683"/>
    </row>
    <row r="2684" spans="6:6" x14ac:dyDescent="0.2">
      <c r="F2684"/>
    </row>
    <row r="2685" spans="6:6" x14ac:dyDescent="0.2">
      <c r="F2685"/>
    </row>
    <row r="2686" spans="6:6" x14ac:dyDescent="0.2">
      <c r="F2686"/>
    </row>
    <row r="2687" spans="6:6" x14ac:dyDescent="0.2">
      <c r="F2687"/>
    </row>
    <row r="2688" spans="6:6" x14ac:dyDescent="0.2">
      <c r="F2688"/>
    </row>
    <row r="2689" spans="6:6" x14ac:dyDescent="0.2">
      <c r="F2689"/>
    </row>
    <row r="2690" spans="6:6" x14ac:dyDescent="0.2">
      <c r="F2690"/>
    </row>
    <row r="2691" spans="6:6" x14ac:dyDescent="0.2">
      <c r="F2691"/>
    </row>
    <row r="2692" spans="6:6" x14ac:dyDescent="0.2">
      <c r="F2692"/>
    </row>
    <row r="2693" spans="6:6" x14ac:dyDescent="0.2">
      <c r="F2693"/>
    </row>
    <row r="2694" spans="6:6" x14ac:dyDescent="0.2">
      <c r="F2694"/>
    </row>
    <row r="2695" spans="6:6" x14ac:dyDescent="0.2">
      <c r="F2695"/>
    </row>
    <row r="2696" spans="6:6" x14ac:dyDescent="0.2">
      <c r="F2696"/>
    </row>
    <row r="2697" spans="6:6" x14ac:dyDescent="0.2">
      <c r="F2697"/>
    </row>
    <row r="2698" spans="6:6" x14ac:dyDescent="0.2">
      <c r="F2698"/>
    </row>
    <row r="2699" spans="6:6" x14ac:dyDescent="0.2">
      <c r="F2699"/>
    </row>
    <row r="2700" spans="6:6" x14ac:dyDescent="0.2">
      <c r="F2700"/>
    </row>
    <row r="2701" spans="6:6" x14ac:dyDescent="0.2">
      <c r="F2701"/>
    </row>
    <row r="2702" spans="6:6" x14ac:dyDescent="0.2">
      <c r="F2702"/>
    </row>
    <row r="2703" spans="6:6" x14ac:dyDescent="0.2">
      <c r="F2703"/>
    </row>
    <row r="2704" spans="6:6" x14ac:dyDescent="0.2">
      <c r="F2704"/>
    </row>
    <row r="2705" spans="6:6" x14ac:dyDescent="0.2">
      <c r="F2705"/>
    </row>
    <row r="2706" spans="6:6" x14ac:dyDescent="0.2">
      <c r="F2706"/>
    </row>
    <row r="2707" spans="6:6" x14ac:dyDescent="0.2">
      <c r="F2707"/>
    </row>
    <row r="2708" spans="6:6" x14ac:dyDescent="0.2">
      <c r="F2708"/>
    </row>
    <row r="2709" spans="6:6" x14ac:dyDescent="0.2">
      <c r="F2709"/>
    </row>
    <row r="2710" spans="6:6" x14ac:dyDescent="0.2">
      <c r="F2710"/>
    </row>
    <row r="2711" spans="6:6" x14ac:dyDescent="0.2">
      <c r="F2711"/>
    </row>
    <row r="2712" spans="6:6" x14ac:dyDescent="0.2">
      <c r="F2712"/>
    </row>
    <row r="2713" spans="6:6" x14ac:dyDescent="0.2">
      <c r="F2713"/>
    </row>
    <row r="2714" spans="6:6" x14ac:dyDescent="0.2">
      <c r="F2714"/>
    </row>
    <row r="2715" spans="6:6" x14ac:dyDescent="0.2">
      <c r="F2715"/>
    </row>
    <row r="2716" spans="6:6" x14ac:dyDescent="0.2">
      <c r="F2716"/>
    </row>
    <row r="2717" spans="6:6" x14ac:dyDescent="0.2">
      <c r="F2717"/>
    </row>
    <row r="2718" spans="6:6" x14ac:dyDescent="0.2">
      <c r="F2718"/>
    </row>
    <row r="2719" spans="6:6" x14ac:dyDescent="0.2">
      <c r="F2719"/>
    </row>
    <row r="2720" spans="6:6" x14ac:dyDescent="0.2">
      <c r="F2720"/>
    </row>
    <row r="2721" spans="6:6" x14ac:dyDescent="0.2">
      <c r="F2721"/>
    </row>
    <row r="2722" spans="6:6" x14ac:dyDescent="0.2">
      <c r="F2722"/>
    </row>
    <row r="2723" spans="6:6" x14ac:dyDescent="0.2">
      <c r="F2723"/>
    </row>
    <row r="2724" spans="6:6" x14ac:dyDescent="0.2">
      <c r="F2724"/>
    </row>
    <row r="2725" spans="6:6" x14ac:dyDescent="0.2">
      <c r="F2725"/>
    </row>
    <row r="2726" spans="6:6" x14ac:dyDescent="0.2">
      <c r="F2726"/>
    </row>
    <row r="2727" spans="6:6" x14ac:dyDescent="0.2">
      <c r="F2727"/>
    </row>
    <row r="2728" spans="6:6" x14ac:dyDescent="0.2">
      <c r="F2728"/>
    </row>
    <row r="2729" spans="6:6" x14ac:dyDescent="0.2">
      <c r="F2729"/>
    </row>
    <row r="2730" spans="6:6" x14ac:dyDescent="0.2">
      <c r="F2730"/>
    </row>
    <row r="2731" spans="6:6" x14ac:dyDescent="0.2">
      <c r="F2731"/>
    </row>
    <row r="2732" spans="6:6" x14ac:dyDescent="0.2">
      <c r="F2732"/>
    </row>
    <row r="2733" spans="6:6" x14ac:dyDescent="0.2">
      <c r="F2733"/>
    </row>
    <row r="2734" spans="6:6" x14ac:dyDescent="0.2">
      <c r="F2734"/>
    </row>
    <row r="2735" spans="6:6" x14ac:dyDescent="0.2">
      <c r="F2735"/>
    </row>
    <row r="2736" spans="6:6" x14ac:dyDescent="0.2">
      <c r="F2736"/>
    </row>
    <row r="2737" spans="6:6" x14ac:dyDescent="0.2">
      <c r="F2737"/>
    </row>
    <row r="2738" spans="6:6" x14ac:dyDescent="0.2">
      <c r="F2738"/>
    </row>
    <row r="2739" spans="6:6" x14ac:dyDescent="0.2">
      <c r="F2739"/>
    </row>
    <row r="2740" spans="6:6" x14ac:dyDescent="0.2">
      <c r="F2740"/>
    </row>
    <row r="2741" spans="6:6" x14ac:dyDescent="0.2">
      <c r="F2741"/>
    </row>
    <row r="2742" spans="6:6" x14ac:dyDescent="0.2">
      <c r="F2742"/>
    </row>
    <row r="2743" spans="6:6" x14ac:dyDescent="0.2">
      <c r="F2743"/>
    </row>
    <row r="2744" spans="6:6" x14ac:dyDescent="0.2">
      <c r="F2744"/>
    </row>
    <row r="2745" spans="6:6" x14ac:dyDescent="0.2">
      <c r="F2745"/>
    </row>
    <row r="2746" spans="6:6" x14ac:dyDescent="0.2">
      <c r="F2746"/>
    </row>
    <row r="2747" spans="6:6" x14ac:dyDescent="0.2">
      <c r="F2747"/>
    </row>
    <row r="2748" spans="6:6" x14ac:dyDescent="0.2">
      <c r="F2748"/>
    </row>
    <row r="2749" spans="6:6" x14ac:dyDescent="0.2">
      <c r="F2749"/>
    </row>
    <row r="2750" spans="6:6" x14ac:dyDescent="0.2">
      <c r="F2750"/>
    </row>
    <row r="2751" spans="6:6" x14ac:dyDescent="0.2">
      <c r="F2751"/>
    </row>
    <row r="2752" spans="6:6" x14ac:dyDescent="0.2">
      <c r="F2752"/>
    </row>
    <row r="2753" spans="6:6" x14ac:dyDescent="0.2">
      <c r="F2753"/>
    </row>
    <row r="2754" spans="6:6" x14ac:dyDescent="0.2">
      <c r="F2754"/>
    </row>
    <row r="2755" spans="6:6" x14ac:dyDescent="0.2">
      <c r="F2755"/>
    </row>
    <row r="2756" spans="6:6" x14ac:dyDescent="0.2">
      <c r="F2756"/>
    </row>
    <row r="2757" spans="6:6" x14ac:dyDescent="0.2">
      <c r="F2757"/>
    </row>
    <row r="2758" spans="6:6" x14ac:dyDescent="0.2">
      <c r="F2758"/>
    </row>
    <row r="2759" spans="6:6" x14ac:dyDescent="0.2">
      <c r="F2759"/>
    </row>
    <row r="2760" spans="6:6" x14ac:dyDescent="0.2">
      <c r="F2760"/>
    </row>
    <row r="2761" spans="6:6" x14ac:dyDescent="0.2">
      <c r="F2761"/>
    </row>
    <row r="2762" spans="6:6" x14ac:dyDescent="0.2">
      <c r="F2762"/>
    </row>
    <row r="2763" spans="6:6" x14ac:dyDescent="0.2">
      <c r="F2763"/>
    </row>
    <row r="2764" spans="6:6" x14ac:dyDescent="0.2">
      <c r="F2764"/>
    </row>
    <row r="2765" spans="6:6" x14ac:dyDescent="0.2">
      <c r="F2765"/>
    </row>
    <row r="2766" spans="6:6" x14ac:dyDescent="0.2">
      <c r="F2766"/>
    </row>
    <row r="2767" spans="6:6" x14ac:dyDescent="0.2">
      <c r="F2767"/>
    </row>
    <row r="2768" spans="6:6" x14ac:dyDescent="0.2">
      <c r="F2768"/>
    </row>
    <row r="2769" spans="6:6" x14ac:dyDescent="0.2">
      <c r="F2769"/>
    </row>
    <row r="2770" spans="6:6" x14ac:dyDescent="0.2">
      <c r="F2770"/>
    </row>
    <row r="2771" spans="6:6" x14ac:dyDescent="0.2">
      <c r="F2771"/>
    </row>
    <row r="2772" spans="6:6" x14ac:dyDescent="0.2">
      <c r="F2772"/>
    </row>
    <row r="2773" spans="6:6" x14ac:dyDescent="0.2">
      <c r="F2773"/>
    </row>
    <row r="2774" spans="6:6" x14ac:dyDescent="0.2">
      <c r="F2774"/>
    </row>
    <row r="2775" spans="6:6" x14ac:dyDescent="0.2">
      <c r="F2775"/>
    </row>
    <row r="2776" spans="6:6" x14ac:dyDescent="0.2">
      <c r="F2776"/>
    </row>
    <row r="2777" spans="6:6" x14ac:dyDescent="0.2">
      <c r="F2777"/>
    </row>
    <row r="2778" spans="6:6" x14ac:dyDescent="0.2">
      <c r="F2778"/>
    </row>
    <row r="2779" spans="6:6" x14ac:dyDescent="0.2">
      <c r="F2779"/>
    </row>
    <row r="2780" spans="6:6" x14ac:dyDescent="0.2">
      <c r="F2780"/>
    </row>
    <row r="2781" spans="6:6" x14ac:dyDescent="0.2">
      <c r="F2781"/>
    </row>
    <row r="2782" spans="6:6" x14ac:dyDescent="0.2">
      <c r="F2782"/>
    </row>
    <row r="2783" spans="6:6" x14ac:dyDescent="0.2">
      <c r="F2783"/>
    </row>
    <row r="2784" spans="6:6" x14ac:dyDescent="0.2">
      <c r="F2784"/>
    </row>
    <row r="2785" spans="6:6" x14ac:dyDescent="0.2">
      <c r="F2785"/>
    </row>
    <row r="2786" spans="6:6" x14ac:dyDescent="0.2">
      <c r="F2786"/>
    </row>
    <row r="2787" spans="6:6" x14ac:dyDescent="0.2">
      <c r="F2787"/>
    </row>
    <row r="2788" spans="6:6" x14ac:dyDescent="0.2">
      <c r="F2788"/>
    </row>
    <row r="2789" spans="6:6" x14ac:dyDescent="0.2">
      <c r="F2789"/>
    </row>
    <row r="2790" spans="6:6" x14ac:dyDescent="0.2">
      <c r="F2790"/>
    </row>
    <row r="2791" spans="6:6" x14ac:dyDescent="0.2">
      <c r="F2791"/>
    </row>
    <row r="2792" spans="6:6" x14ac:dyDescent="0.2">
      <c r="F2792"/>
    </row>
    <row r="2793" spans="6:6" x14ac:dyDescent="0.2">
      <c r="F2793"/>
    </row>
    <row r="2794" spans="6:6" x14ac:dyDescent="0.2">
      <c r="F2794"/>
    </row>
    <row r="2795" spans="6:6" x14ac:dyDescent="0.2">
      <c r="F2795"/>
    </row>
    <row r="2796" spans="6:6" x14ac:dyDescent="0.2">
      <c r="F2796"/>
    </row>
    <row r="2797" spans="6:6" x14ac:dyDescent="0.2">
      <c r="F2797"/>
    </row>
    <row r="2798" spans="6:6" x14ac:dyDescent="0.2">
      <c r="F2798"/>
    </row>
    <row r="2799" spans="6:6" x14ac:dyDescent="0.2">
      <c r="F2799"/>
    </row>
    <row r="2800" spans="6:6" x14ac:dyDescent="0.2">
      <c r="F2800"/>
    </row>
    <row r="2801" spans="6:6" x14ac:dyDescent="0.2">
      <c r="F2801"/>
    </row>
    <row r="2802" spans="6:6" x14ac:dyDescent="0.2">
      <c r="F2802"/>
    </row>
    <row r="2803" spans="6:6" x14ac:dyDescent="0.2">
      <c r="F2803"/>
    </row>
    <row r="2804" spans="6:6" x14ac:dyDescent="0.2">
      <c r="F2804"/>
    </row>
    <row r="2805" spans="6:6" x14ac:dyDescent="0.2">
      <c r="F2805"/>
    </row>
    <row r="2806" spans="6:6" x14ac:dyDescent="0.2">
      <c r="F2806"/>
    </row>
    <row r="2807" spans="6:6" x14ac:dyDescent="0.2">
      <c r="F2807"/>
    </row>
    <row r="2808" spans="6:6" x14ac:dyDescent="0.2">
      <c r="F2808"/>
    </row>
    <row r="2809" spans="6:6" x14ac:dyDescent="0.2">
      <c r="F2809"/>
    </row>
    <row r="2810" spans="6:6" x14ac:dyDescent="0.2">
      <c r="F2810"/>
    </row>
    <row r="2811" spans="6:6" x14ac:dyDescent="0.2">
      <c r="F2811"/>
    </row>
    <row r="2812" spans="6:6" x14ac:dyDescent="0.2">
      <c r="F2812"/>
    </row>
    <row r="2813" spans="6:6" x14ac:dyDescent="0.2">
      <c r="F2813"/>
    </row>
    <row r="2814" spans="6:6" x14ac:dyDescent="0.2">
      <c r="F2814"/>
    </row>
    <row r="2815" spans="6:6" x14ac:dyDescent="0.2">
      <c r="F2815"/>
    </row>
    <row r="2816" spans="6:6" x14ac:dyDescent="0.2">
      <c r="F2816"/>
    </row>
    <row r="2817" spans="6:6" x14ac:dyDescent="0.2">
      <c r="F2817"/>
    </row>
    <row r="2818" spans="6:6" x14ac:dyDescent="0.2">
      <c r="F2818"/>
    </row>
    <row r="2819" spans="6:6" x14ac:dyDescent="0.2">
      <c r="F2819"/>
    </row>
    <row r="2820" spans="6:6" x14ac:dyDescent="0.2">
      <c r="F2820"/>
    </row>
    <row r="2821" spans="6:6" x14ac:dyDescent="0.2">
      <c r="F2821"/>
    </row>
    <row r="2822" spans="6:6" x14ac:dyDescent="0.2">
      <c r="F2822"/>
    </row>
    <row r="2823" spans="6:6" x14ac:dyDescent="0.2">
      <c r="F2823"/>
    </row>
    <row r="2824" spans="6:6" x14ac:dyDescent="0.2">
      <c r="F2824"/>
    </row>
    <row r="2825" spans="6:6" x14ac:dyDescent="0.2">
      <c r="F2825"/>
    </row>
    <row r="2826" spans="6:6" x14ac:dyDescent="0.2">
      <c r="F2826"/>
    </row>
    <row r="2827" spans="6:6" x14ac:dyDescent="0.2">
      <c r="F2827"/>
    </row>
    <row r="2828" spans="6:6" x14ac:dyDescent="0.2">
      <c r="F2828"/>
    </row>
    <row r="2829" spans="6:6" x14ac:dyDescent="0.2">
      <c r="F2829"/>
    </row>
    <row r="2830" spans="6:6" x14ac:dyDescent="0.2">
      <c r="F2830"/>
    </row>
    <row r="2831" spans="6:6" x14ac:dyDescent="0.2">
      <c r="F2831"/>
    </row>
    <row r="2832" spans="6:6" x14ac:dyDescent="0.2">
      <c r="F2832"/>
    </row>
    <row r="2833" spans="6:6" x14ac:dyDescent="0.2">
      <c r="F2833"/>
    </row>
    <row r="2834" spans="6:6" x14ac:dyDescent="0.2">
      <c r="F2834"/>
    </row>
    <row r="2835" spans="6:6" x14ac:dyDescent="0.2">
      <c r="F2835"/>
    </row>
    <row r="2836" spans="6:6" x14ac:dyDescent="0.2">
      <c r="F2836"/>
    </row>
    <row r="2837" spans="6:6" x14ac:dyDescent="0.2">
      <c r="F2837"/>
    </row>
    <row r="2838" spans="6:6" x14ac:dyDescent="0.2">
      <c r="F2838"/>
    </row>
    <row r="2839" spans="6:6" x14ac:dyDescent="0.2">
      <c r="F2839"/>
    </row>
    <row r="2840" spans="6:6" x14ac:dyDescent="0.2">
      <c r="F2840"/>
    </row>
    <row r="2841" spans="6:6" x14ac:dyDescent="0.2">
      <c r="F2841"/>
    </row>
    <row r="2842" spans="6:6" x14ac:dyDescent="0.2">
      <c r="F2842"/>
    </row>
    <row r="2843" spans="6:6" x14ac:dyDescent="0.2">
      <c r="F2843"/>
    </row>
    <row r="2844" spans="6:6" x14ac:dyDescent="0.2">
      <c r="F2844"/>
    </row>
    <row r="2845" spans="6:6" x14ac:dyDescent="0.2">
      <c r="F2845"/>
    </row>
    <row r="2846" spans="6:6" x14ac:dyDescent="0.2">
      <c r="F2846"/>
    </row>
    <row r="2847" spans="6:6" x14ac:dyDescent="0.2">
      <c r="F2847"/>
    </row>
    <row r="2848" spans="6:6" x14ac:dyDescent="0.2">
      <c r="F2848"/>
    </row>
    <row r="2849" spans="6:6" x14ac:dyDescent="0.2">
      <c r="F2849"/>
    </row>
    <row r="2850" spans="6:6" x14ac:dyDescent="0.2">
      <c r="F2850"/>
    </row>
    <row r="2851" spans="6:6" x14ac:dyDescent="0.2">
      <c r="F2851"/>
    </row>
    <row r="2852" spans="6:6" x14ac:dyDescent="0.2">
      <c r="F2852"/>
    </row>
    <row r="2853" spans="6:6" x14ac:dyDescent="0.2">
      <c r="F2853"/>
    </row>
    <row r="2854" spans="6:6" x14ac:dyDescent="0.2">
      <c r="F2854"/>
    </row>
    <row r="2855" spans="6:6" x14ac:dyDescent="0.2">
      <c r="F2855"/>
    </row>
    <row r="2856" spans="6:6" x14ac:dyDescent="0.2">
      <c r="F2856"/>
    </row>
    <row r="2857" spans="6:6" x14ac:dyDescent="0.2">
      <c r="F2857"/>
    </row>
    <row r="2858" spans="6:6" x14ac:dyDescent="0.2">
      <c r="F2858"/>
    </row>
    <row r="2859" spans="6:6" x14ac:dyDescent="0.2">
      <c r="F2859"/>
    </row>
    <row r="2860" spans="6:6" x14ac:dyDescent="0.2">
      <c r="F2860"/>
    </row>
    <row r="2861" spans="6:6" x14ac:dyDescent="0.2">
      <c r="F2861"/>
    </row>
    <row r="2862" spans="6:6" x14ac:dyDescent="0.2">
      <c r="F2862"/>
    </row>
    <row r="2863" spans="6:6" x14ac:dyDescent="0.2">
      <c r="F2863"/>
    </row>
    <row r="2864" spans="6:6" x14ac:dyDescent="0.2">
      <c r="F2864"/>
    </row>
    <row r="2865" spans="6:6" x14ac:dyDescent="0.2">
      <c r="F2865"/>
    </row>
    <row r="2866" spans="6:6" x14ac:dyDescent="0.2">
      <c r="F2866"/>
    </row>
    <row r="2867" spans="6:6" x14ac:dyDescent="0.2">
      <c r="F2867"/>
    </row>
    <row r="2868" spans="6:6" x14ac:dyDescent="0.2">
      <c r="F2868"/>
    </row>
    <row r="2869" spans="6:6" x14ac:dyDescent="0.2">
      <c r="F2869"/>
    </row>
    <row r="2870" spans="6:6" x14ac:dyDescent="0.2">
      <c r="F2870"/>
    </row>
    <row r="2871" spans="6:6" x14ac:dyDescent="0.2">
      <c r="F2871"/>
    </row>
    <row r="2872" spans="6:6" x14ac:dyDescent="0.2">
      <c r="F2872"/>
    </row>
    <row r="2873" spans="6:6" x14ac:dyDescent="0.2">
      <c r="F2873"/>
    </row>
    <row r="2874" spans="6:6" x14ac:dyDescent="0.2">
      <c r="F2874"/>
    </row>
    <row r="2875" spans="6:6" x14ac:dyDescent="0.2">
      <c r="F2875"/>
    </row>
    <row r="2876" spans="6:6" x14ac:dyDescent="0.2">
      <c r="F2876"/>
    </row>
    <row r="2877" spans="6:6" x14ac:dyDescent="0.2">
      <c r="F2877"/>
    </row>
    <row r="2878" spans="6:6" x14ac:dyDescent="0.2">
      <c r="F2878"/>
    </row>
    <row r="2879" spans="6:6" x14ac:dyDescent="0.2">
      <c r="F2879"/>
    </row>
    <row r="2880" spans="6:6" x14ac:dyDescent="0.2">
      <c r="F2880"/>
    </row>
    <row r="2881" spans="6:6" x14ac:dyDescent="0.2">
      <c r="F2881"/>
    </row>
    <row r="2882" spans="6:6" x14ac:dyDescent="0.2">
      <c r="F2882"/>
    </row>
    <row r="2883" spans="6:6" x14ac:dyDescent="0.2">
      <c r="F2883"/>
    </row>
    <row r="2884" spans="6:6" x14ac:dyDescent="0.2">
      <c r="F2884"/>
    </row>
    <row r="2885" spans="6:6" x14ac:dyDescent="0.2">
      <c r="F2885"/>
    </row>
    <row r="2886" spans="6:6" x14ac:dyDescent="0.2">
      <c r="F2886"/>
    </row>
    <row r="2887" spans="6:6" x14ac:dyDescent="0.2">
      <c r="F2887"/>
    </row>
    <row r="2888" spans="6:6" x14ac:dyDescent="0.2">
      <c r="F2888"/>
    </row>
    <row r="2889" spans="6:6" x14ac:dyDescent="0.2">
      <c r="F2889"/>
    </row>
    <row r="2890" spans="6:6" x14ac:dyDescent="0.2">
      <c r="F2890"/>
    </row>
    <row r="2891" spans="6:6" x14ac:dyDescent="0.2">
      <c r="F2891"/>
    </row>
    <row r="2892" spans="6:6" x14ac:dyDescent="0.2">
      <c r="F2892"/>
    </row>
    <row r="2893" spans="6:6" x14ac:dyDescent="0.2">
      <c r="F2893"/>
    </row>
    <row r="2894" spans="6:6" x14ac:dyDescent="0.2">
      <c r="F2894"/>
    </row>
    <row r="2895" spans="6:6" x14ac:dyDescent="0.2">
      <c r="F2895"/>
    </row>
    <row r="2896" spans="6:6" x14ac:dyDescent="0.2">
      <c r="F2896"/>
    </row>
    <row r="2897" spans="6:6" x14ac:dyDescent="0.2">
      <c r="F2897"/>
    </row>
    <row r="2898" spans="6:6" x14ac:dyDescent="0.2">
      <c r="F2898"/>
    </row>
    <row r="2899" spans="6:6" x14ac:dyDescent="0.2">
      <c r="F2899"/>
    </row>
    <row r="2900" spans="6:6" x14ac:dyDescent="0.2">
      <c r="F2900"/>
    </row>
    <row r="2901" spans="6:6" x14ac:dyDescent="0.2">
      <c r="F2901"/>
    </row>
    <row r="2902" spans="6:6" x14ac:dyDescent="0.2">
      <c r="F2902"/>
    </row>
    <row r="2903" spans="6:6" x14ac:dyDescent="0.2">
      <c r="F2903"/>
    </row>
    <row r="2904" spans="6:6" x14ac:dyDescent="0.2">
      <c r="F2904"/>
    </row>
    <row r="2905" spans="6:6" x14ac:dyDescent="0.2">
      <c r="F2905"/>
    </row>
    <row r="2906" spans="6:6" x14ac:dyDescent="0.2">
      <c r="F2906"/>
    </row>
    <row r="2907" spans="6:6" x14ac:dyDescent="0.2">
      <c r="F2907"/>
    </row>
    <row r="2908" spans="6:6" x14ac:dyDescent="0.2">
      <c r="F2908"/>
    </row>
    <row r="2909" spans="6:6" x14ac:dyDescent="0.2">
      <c r="F2909"/>
    </row>
    <row r="2910" spans="6:6" x14ac:dyDescent="0.2">
      <c r="F2910"/>
    </row>
    <row r="2911" spans="6:6" x14ac:dyDescent="0.2">
      <c r="F2911"/>
    </row>
    <row r="2912" spans="6:6" x14ac:dyDescent="0.2">
      <c r="F2912"/>
    </row>
    <row r="2913" spans="6:6" x14ac:dyDescent="0.2">
      <c r="F2913"/>
    </row>
    <row r="2914" spans="6:6" x14ac:dyDescent="0.2">
      <c r="F2914"/>
    </row>
    <row r="2915" spans="6:6" x14ac:dyDescent="0.2">
      <c r="F2915"/>
    </row>
    <row r="2916" spans="6:6" x14ac:dyDescent="0.2">
      <c r="F2916"/>
    </row>
    <row r="2917" spans="6:6" x14ac:dyDescent="0.2">
      <c r="F2917"/>
    </row>
    <row r="2918" spans="6:6" x14ac:dyDescent="0.2">
      <c r="F2918"/>
    </row>
    <row r="2919" spans="6:6" x14ac:dyDescent="0.2">
      <c r="F2919"/>
    </row>
    <row r="2920" spans="6:6" x14ac:dyDescent="0.2">
      <c r="F2920"/>
    </row>
    <row r="2921" spans="6:6" x14ac:dyDescent="0.2">
      <c r="F2921"/>
    </row>
    <row r="2922" spans="6:6" x14ac:dyDescent="0.2">
      <c r="F2922"/>
    </row>
    <row r="2923" spans="6:6" x14ac:dyDescent="0.2">
      <c r="F2923"/>
    </row>
    <row r="2924" spans="6:6" x14ac:dyDescent="0.2">
      <c r="F2924"/>
    </row>
    <row r="2925" spans="6:6" x14ac:dyDescent="0.2">
      <c r="F2925"/>
    </row>
    <row r="2926" spans="6:6" x14ac:dyDescent="0.2">
      <c r="F2926"/>
    </row>
    <row r="2927" spans="6:6" x14ac:dyDescent="0.2">
      <c r="F2927"/>
    </row>
    <row r="2928" spans="6:6" x14ac:dyDescent="0.2">
      <c r="F2928"/>
    </row>
    <row r="2929" spans="6:6" x14ac:dyDescent="0.2">
      <c r="F2929"/>
    </row>
    <row r="2930" spans="6:6" x14ac:dyDescent="0.2">
      <c r="F2930"/>
    </row>
    <row r="2931" spans="6:6" x14ac:dyDescent="0.2">
      <c r="F2931"/>
    </row>
    <row r="2932" spans="6:6" x14ac:dyDescent="0.2">
      <c r="F2932"/>
    </row>
    <row r="2933" spans="6:6" x14ac:dyDescent="0.2">
      <c r="F2933"/>
    </row>
    <row r="2934" spans="6:6" x14ac:dyDescent="0.2">
      <c r="F2934"/>
    </row>
    <row r="2935" spans="6:6" x14ac:dyDescent="0.2">
      <c r="F2935"/>
    </row>
    <row r="2936" spans="6:6" x14ac:dyDescent="0.2">
      <c r="F2936"/>
    </row>
    <row r="2937" spans="6:6" x14ac:dyDescent="0.2">
      <c r="F2937"/>
    </row>
    <row r="2938" spans="6:6" x14ac:dyDescent="0.2">
      <c r="F2938"/>
    </row>
    <row r="2939" spans="6:6" x14ac:dyDescent="0.2">
      <c r="F2939"/>
    </row>
    <row r="2940" spans="6:6" x14ac:dyDescent="0.2">
      <c r="F2940"/>
    </row>
    <row r="2941" spans="6:6" x14ac:dyDescent="0.2">
      <c r="F2941"/>
    </row>
    <row r="2942" spans="6:6" x14ac:dyDescent="0.2">
      <c r="F2942"/>
    </row>
    <row r="2943" spans="6:6" x14ac:dyDescent="0.2">
      <c r="F2943"/>
    </row>
    <row r="2944" spans="6:6" x14ac:dyDescent="0.2">
      <c r="F2944"/>
    </row>
    <row r="2945" spans="6:6" x14ac:dyDescent="0.2">
      <c r="F2945"/>
    </row>
    <row r="2946" spans="6:6" x14ac:dyDescent="0.2">
      <c r="F2946"/>
    </row>
    <row r="2947" spans="6:6" x14ac:dyDescent="0.2">
      <c r="F2947"/>
    </row>
    <row r="2948" spans="6:6" x14ac:dyDescent="0.2">
      <c r="F2948"/>
    </row>
    <row r="2949" spans="6:6" x14ac:dyDescent="0.2">
      <c r="F2949"/>
    </row>
    <row r="2950" spans="6:6" x14ac:dyDescent="0.2">
      <c r="F2950"/>
    </row>
    <row r="2951" spans="6:6" x14ac:dyDescent="0.2">
      <c r="F2951"/>
    </row>
    <row r="2952" spans="6:6" x14ac:dyDescent="0.2">
      <c r="F2952"/>
    </row>
    <row r="2953" spans="6:6" x14ac:dyDescent="0.2">
      <c r="F2953"/>
    </row>
    <row r="2954" spans="6:6" x14ac:dyDescent="0.2">
      <c r="F2954"/>
    </row>
    <row r="2955" spans="6:6" x14ac:dyDescent="0.2">
      <c r="F2955"/>
    </row>
    <row r="2956" spans="6:6" x14ac:dyDescent="0.2">
      <c r="F2956"/>
    </row>
    <row r="2957" spans="6:6" x14ac:dyDescent="0.2">
      <c r="F2957"/>
    </row>
    <row r="2958" spans="6:6" x14ac:dyDescent="0.2">
      <c r="F2958"/>
    </row>
    <row r="2959" spans="6:6" x14ac:dyDescent="0.2">
      <c r="F2959"/>
    </row>
    <row r="2960" spans="6:6" x14ac:dyDescent="0.2">
      <c r="F2960"/>
    </row>
    <row r="2961" spans="6:6" x14ac:dyDescent="0.2">
      <c r="F2961"/>
    </row>
    <row r="2962" spans="6:6" x14ac:dyDescent="0.2">
      <c r="F2962"/>
    </row>
    <row r="2963" spans="6:6" x14ac:dyDescent="0.2">
      <c r="F2963"/>
    </row>
    <row r="2964" spans="6:6" x14ac:dyDescent="0.2">
      <c r="F2964"/>
    </row>
    <row r="2965" spans="6:6" x14ac:dyDescent="0.2">
      <c r="F2965"/>
    </row>
    <row r="2966" spans="6:6" x14ac:dyDescent="0.2">
      <c r="F2966"/>
    </row>
    <row r="2967" spans="6:6" x14ac:dyDescent="0.2">
      <c r="F2967"/>
    </row>
    <row r="2968" spans="6:6" x14ac:dyDescent="0.2">
      <c r="F2968"/>
    </row>
    <row r="2969" spans="6:6" x14ac:dyDescent="0.2">
      <c r="F2969"/>
    </row>
    <row r="2970" spans="6:6" x14ac:dyDescent="0.2">
      <c r="F2970"/>
    </row>
    <row r="2971" spans="6:6" x14ac:dyDescent="0.2">
      <c r="F2971"/>
    </row>
    <row r="2972" spans="6:6" x14ac:dyDescent="0.2">
      <c r="F2972"/>
    </row>
    <row r="2973" spans="6:6" x14ac:dyDescent="0.2">
      <c r="F2973"/>
    </row>
    <row r="2974" spans="6:6" x14ac:dyDescent="0.2">
      <c r="F2974"/>
    </row>
    <row r="2975" spans="6:6" x14ac:dyDescent="0.2">
      <c r="F2975"/>
    </row>
    <row r="2976" spans="6:6" x14ac:dyDescent="0.2">
      <c r="F2976"/>
    </row>
    <row r="2977" spans="6:6" x14ac:dyDescent="0.2">
      <c r="F2977"/>
    </row>
    <row r="2978" spans="6:6" x14ac:dyDescent="0.2">
      <c r="F2978"/>
    </row>
    <row r="2979" spans="6:6" x14ac:dyDescent="0.2">
      <c r="F2979"/>
    </row>
    <row r="2980" spans="6:6" x14ac:dyDescent="0.2">
      <c r="F2980"/>
    </row>
    <row r="2981" spans="6:6" x14ac:dyDescent="0.2">
      <c r="F2981"/>
    </row>
    <row r="2982" spans="6:6" x14ac:dyDescent="0.2">
      <c r="F2982"/>
    </row>
    <row r="2983" spans="6:6" x14ac:dyDescent="0.2">
      <c r="F2983"/>
    </row>
    <row r="2984" spans="6:6" x14ac:dyDescent="0.2">
      <c r="F2984"/>
    </row>
    <row r="2985" spans="6:6" x14ac:dyDescent="0.2">
      <c r="F2985"/>
    </row>
    <row r="2986" spans="6:6" x14ac:dyDescent="0.2">
      <c r="F2986"/>
    </row>
    <row r="2987" spans="6:6" x14ac:dyDescent="0.2">
      <c r="F2987"/>
    </row>
    <row r="2988" spans="6:6" x14ac:dyDescent="0.2">
      <c r="F2988"/>
    </row>
    <row r="2989" spans="6:6" x14ac:dyDescent="0.2">
      <c r="F2989"/>
    </row>
    <row r="2990" spans="6:6" x14ac:dyDescent="0.2">
      <c r="F2990"/>
    </row>
    <row r="2991" spans="6:6" x14ac:dyDescent="0.2">
      <c r="F2991"/>
    </row>
    <row r="2992" spans="6:6" x14ac:dyDescent="0.2">
      <c r="F2992"/>
    </row>
    <row r="2993" spans="6:6" x14ac:dyDescent="0.2">
      <c r="F2993"/>
    </row>
    <row r="2994" spans="6:6" x14ac:dyDescent="0.2">
      <c r="F2994"/>
    </row>
    <row r="2995" spans="6:6" x14ac:dyDescent="0.2">
      <c r="F2995"/>
    </row>
    <row r="2996" spans="6:6" x14ac:dyDescent="0.2">
      <c r="F2996"/>
    </row>
    <row r="2997" spans="6:6" x14ac:dyDescent="0.2">
      <c r="F2997"/>
    </row>
    <row r="2998" spans="6:6" x14ac:dyDescent="0.2">
      <c r="F2998"/>
    </row>
    <row r="2999" spans="6:6" x14ac:dyDescent="0.2">
      <c r="F2999"/>
    </row>
    <row r="3000" spans="6:6" x14ac:dyDescent="0.2">
      <c r="F3000"/>
    </row>
    <row r="3001" spans="6:6" x14ac:dyDescent="0.2">
      <c r="F3001"/>
    </row>
    <row r="3002" spans="6:6" x14ac:dyDescent="0.2">
      <c r="F3002"/>
    </row>
    <row r="3003" spans="6:6" x14ac:dyDescent="0.2">
      <c r="F3003"/>
    </row>
    <row r="3004" spans="6:6" x14ac:dyDescent="0.2">
      <c r="F3004"/>
    </row>
    <row r="3005" spans="6:6" x14ac:dyDescent="0.2">
      <c r="F3005"/>
    </row>
    <row r="3006" spans="6:6" x14ac:dyDescent="0.2">
      <c r="F3006"/>
    </row>
    <row r="3007" spans="6:6" x14ac:dyDescent="0.2">
      <c r="F3007"/>
    </row>
    <row r="3008" spans="6:6" x14ac:dyDescent="0.2">
      <c r="F3008"/>
    </row>
    <row r="3009" spans="6:6" x14ac:dyDescent="0.2">
      <c r="F3009"/>
    </row>
    <row r="3010" spans="6:6" x14ac:dyDescent="0.2">
      <c r="F3010"/>
    </row>
    <row r="3011" spans="6:6" x14ac:dyDescent="0.2">
      <c r="F3011"/>
    </row>
    <row r="3012" spans="6:6" x14ac:dyDescent="0.2">
      <c r="F3012"/>
    </row>
    <row r="3013" spans="6:6" x14ac:dyDescent="0.2">
      <c r="F3013"/>
    </row>
    <row r="3014" spans="6:6" x14ac:dyDescent="0.2">
      <c r="F3014"/>
    </row>
    <row r="3015" spans="6:6" x14ac:dyDescent="0.2">
      <c r="F3015"/>
    </row>
    <row r="3016" spans="6:6" x14ac:dyDescent="0.2">
      <c r="F3016"/>
    </row>
    <row r="3017" spans="6:6" x14ac:dyDescent="0.2">
      <c r="F3017"/>
    </row>
    <row r="3018" spans="6:6" x14ac:dyDescent="0.2">
      <c r="F3018"/>
    </row>
    <row r="3019" spans="6:6" x14ac:dyDescent="0.2">
      <c r="F3019"/>
    </row>
    <row r="3020" spans="6:6" x14ac:dyDescent="0.2">
      <c r="F3020"/>
    </row>
    <row r="3021" spans="6:6" x14ac:dyDescent="0.2">
      <c r="F3021"/>
    </row>
    <row r="3022" spans="6:6" x14ac:dyDescent="0.2">
      <c r="F3022"/>
    </row>
    <row r="3023" spans="6:6" x14ac:dyDescent="0.2">
      <c r="F3023"/>
    </row>
    <row r="3024" spans="6:6" x14ac:dyDescent="0.2">
      <c r="F3024"/>
    </row>
    <row r="3025" spans="6:6" x14ac:dyDescent="0.2">
      <c r="F3025"/>
    </row>
    <row r="3026" spans="6:6" x14ac:dyDescent="0.2">
      <c r="F3026"/>
    </row>
    <row r="3027" spans="6:6" x14ac:dyDescent="0.2">
      <c r="F3027"/>
    </row>
    <row r="3028" spans="6:6" x14ac:dyDescent="0.2">
      <c r="F3028"/>
    </row>
    <row r="3029" spans="6:6" x14ac:dyDescent="0.2">
      <c r="F3029"/>
    </row>
    <row r="3030" spans="6:6" x14ac:dyDescent="0.2">
      <c r="F3030"/>
    </row>
    <row r="3031" spans="6:6" x14ac:dyDescent="0.2">
      <c r="F3031"/>
    </row>
    <row r="3032" spans="6:6" x14ac:dyDescent="0.2">
      <c r="F3032"/>
    </row>
    <row r="3033" spans="6:6" x14ac:dyDescent="0.2">
      <c r="F3033"/>
    </row>
    <row r="3034" spans="6:6" x14ac:dyDescent="0.2">
      <c r="F3034"/>
    </row>
    <row r="3035" spans="6:6" x14ac:dyDescent="0.2">
      <c r="F3035"/>
    </row>
    <row r="3036" spans="6:6" x14ac:dyDescent="0.2">
      <c r="F3036"/>
    </row>
    <row r="3037" spans="6:6" x14ac:dyDescent="0.2">
      <c r="F3037"/>
    </row>
    <row r="3038" spans="6:6" x14ac:dyDescent="0.2">
      <c r="F3038"/>
    </row>
    <row r="3039" spans="6:6" x14ac:dyDescent="0.2">
      <c r="F3039"/>
    </row>
    <row r="3040" spans="6:6" x14ac:dyDescent="0.2">
      <c r="F3040"/>
    </row>
    <row r="3041" spans="6:6" x14ac:dyDescent="0.2">
      <c r="F3041"/>
    </row>
    <row r="3042" spans="6:6" x14ac:dyDescent="0.2">
      <c r="F3042"/>
    </row>
    <row r="3043" spans="6:6" x14ac:dyDescent="0.2">
      <c r="F3043"/>
    </row>
    <row r="3044" spans="6:6" x14ac:dyDescent="0.2">
      <c r="F3044"/>
    </row>
    <row r="3045" spans="6:6" x14ac:dyDescent="0.2">
      <c r="F3045"/>
    </row>
    <row r="3046" spans="6:6" x14ac:dyDescent="0.2">
      <c r="F3046"/>
    </row>
    <row r="3047" spans="6:6" x14ac:dyDescent="0.2">
      <c r="F3047"/>
    </row>
    <row r="3048" spans="6:6" x14ac:dyDescent="0.2">
      <c r="F3048"/>
    </row>
    <row r="3049" spans="6:6" x14ac:dyDescent="0.2">
      <c r="F3049"/>
    </row>
    <row r="3050" spans="6:6" x14ac:dyDescent="0.2">
      <c r="F3050"/>
    </row>
    <row r="3051" spans="6:6" x14ac:dyDescent="0.2">
      <c r="F3051"/>
    </row>
    <row r="3052" spans="6:6" x14ac:dyDescent="0.2">
      <c r="F3052"/>
    </row>
    <row r="3053" spans="6:6" x14ac:dyDescent="0.2">
      <c r="F3053"/>
    </row>
    <row r="3054" spans="6:6" x14ac:dyDescent="0.2">
      <c r="F3054"/>
    </row>
    <row r="3055" spans="6:6" x14ac:dyDescent="0.2">
      <c r="F3055"/>
    </row>
    <row r="3056" spans="6:6" x14ac:dyDescent="0.2">
      <c r="F3056"/>
    </row>
    <row r="3057" spans="6:6" x14ac:dyDescent="0.2">
      <c r="F3057"/>
    </row>
    <row r="3058" spans="6:6" x14ac:dyDescent="0.2">
      <c r="F3058"/>
    </row>
    <row r="3059" spans="6:6" x14ac:dyDescent="0.2">
      <c r="F3059"/>
    </row>
    <row r="3060" spans="6:6" x14ac:dyDescent="0.2">
      <c r="F3060"/>
    </row>
    <row r="3061" spans="6:6" x14ac:dyDescent="0.2">
      <c r="F3061"/>
    </row>
    <row r="3062" spans="6:6" x14ac:dyDescent="0.2">
      <c r="F3062"/>
    </row>
    <row r="3063" spans="6:6" x14ac:dyDescent="0.2">
      <c r="F3063"/>
    </row>
    <row r="3064" spans="6:6" x14ac:dyDescent="0.2">
      <c r="F3064"/>
    </row>
    <row r="3065" spans="6:6" x14ac:dyDescent="0.2">
      <c r="F3065"/>
    </row>
    <row r="3066" spans="6:6" x14ac:dyDescent="0.2">
      <c r="F3066"/>
    </row>
    <row r="3067" spans="6:6" x14ac:dyDescent="0.2">
      <c r="F3067"/>
    </row>
    <row r="3068" spans="6:6" x14ac:dyDescent="0.2">
      <c r="F3068"/>
    </row>
    <row r="3069" spans="6:6" x14ac:dyDescent="0.2">
      <c r="F3069"/>
    </row>
    <row r="3070" spans="6:6" x14ac:dyDescent="0.2">
      <c r="F3070"/>
    </row>
    <row r="3071" spans="6:6" x14ac:dyDescent="0.2">
      <c r="F3071"/>
    </row>
    <row r="3072" spans="6:6" x14ac:dyDescent="0.2">
      <c r="F3072"/>
    </row>
    <row r="3073" spans="6:6" x14ac:dyDescent="0.2">
      <c r="F3073"/>
    </row>
    <row r="3074" spans="6:6" x14ac:dyDescent="0.2">
      <c r="F3074"/>
    </row>
    <row r="3075" spans="6:6" x14ac:dyDescent="0.2">
      <c r="F3075"/>
    </row>
    <row r="3076" spans="6:6" x14ac:dyDescent="0.2">
      <c r="F3076"/>
    </row>
    <row r="3077" spans="6:6" x14ac:dyDescent="0.2">
      <c r="F3077"/>
    </row>
    <row r="3078" spans="6:6" x14ac:dyDescent="0.2">
      <c r="F3078"/>
    </row>
    <row r="3079" spans="6:6" x14ac:dyDescent="0.2">
      <c r="F3079"/>
    </row>
    <row r="3080" spans="6:6" x14ac:dyDescent="0.2">
      <c r="F3080"/>
    </row>
    <row r="3081" spans="6:6" x14ac:dyDescent="0.2">
      <c r="F3081"/>
    </row>
    <row r="3082" spans="6:6" x14ac:dyDescent="0.2">
      <c r="F3082"/>
    </row>
    <row r="3083" spans="6:6" x14ac:dyDescent="0.2">
      <c r="F3083"/>
    </row>
    <row r="3084" spans="6:6" x14ac:dyDescent="0.2">
      <c r="F3084"/>
    </row>
    <row r="3085" spans="6:6" x14ac:dyDescent="0.2">
      <c r="F3085"/>
    </row>
    <row r="3086" spans="6:6" x14ac:dyDescent="0.2">
      <c r="F3086"/>
    </row>
    <row r="3087" spans="6:6" x14ac:dyDescent="0.2">
      <c r="F3087"/>
    </row>
    <row r="3088" spans="6:6" x14ac:dyDescent="0.2">
      <c r="F3088"/>
    </row>
    <row r="3089" spans="6:6" x14ac:dyDescent="0.2">
      <c r="F3089"/>
    </row>
    <row r="3090" spans="6:6" x14ac:dyDescent="0.2">
      <c r="F3090"/>
    </row>
    <row r="3091" spans="6:6" x14ac:dyDescent="0.2">
      <c r="F3091"/>
    </row>
    <row r="3092" spans="6:6" x14ac:dyDescent="0.2">
      <c r="F3092"/>
    </row>
    <row r="3093" spans="6:6" x14ac:dyDescent="0.2">
      <c r="F3093"/>
    </row>
    <row r="3094" spans="6:6" x14ac:dyDescent="0.2">
      <c r="F3094"/>
    </row>
    <row r="3095" spans="6:6" x14ac:dyDescent="0.2">
      <c r="F3095"/>
    </row>
    <row r="3096" spans="6:6" x14ac:dyDescent="0.2">
      <c r="F3096"/>
    </row>
    <row r="3097" spans="6:6" x14ac:dyDescent="0.2">
      <c r="F3097"/>
    </row>
    <row r="3098" spans="6:6" x14ac:dyDescent="0.2">
      <c r="F3098"/>
    </row>
    <row r="3099" spans="6:6" x14ac:dyDescent="0.2">
      <c r="F3099"/>
    </row>
    <row r="3100" spans="6:6" x14ac:dyDescent="0.2">
      <c r="F3100"/>
    </row>
    <row r="3101" spans="6:6" x14ac:dyDescent="0.2">
      <c r="F3101"/>
    </row>
    <row r="3102" spans="6:6" x14ac:dyDescent="0.2">
      <c r="F3102"/>
    </row>
    <row r="3103" spans="6:6" x14ac:dyDescent="0.2">
      <c r="F3103"/>
    </row>
    <row r="3104" spans="6:6" x14ac:dyDescent="0.2">
      <c r="F3104"/>
    </row>
    <row r="3105" spans="6:6" x14ac:dyDescent="0.2">
      <c r="F3105"/>
    </row>
    <row r="3106" spans="6:6" x14ac:dyDescent="0.2">
      <c r="F3106"/>
    </row>
    <row r="3107" spans="6:6" x14ac:dyDescent="0.2">
      <c r="F3107"/>
    </row>
    <row r="3108" spans="6:6" x14ac:dyDescent="0.2">
      <c r="F3108"/>
    </row>
    <row r="3109" spans="6:6" x14ac:dyDescent="0.2">
      <c r="F3109"/>
    </row>
    <row r="3110" spans="6:6" x14ac:dyDescent="0.2">
      <c r="F3110"/>
    </row>
    <row r="3111" spans="6:6" x14ac:dyDescent="0.2">
      <c r="F3111"/>
    </row>
    <row r="3112" spans="6:6" x14ac:dyDescent="0.2">
      <c r="F3112"/>
    </row>
    <row r="3113" spans="6:6" x14ac:dyDescent="0.2">
      <c r="F3113"/>
    </row>
    <row r="3114" spans="6:6" x14ac:dyDescent="0.2">
      <c r="F3114"/>
    </row>
    <row r="3115" spans="6:6" x14ac:dyDescent="0.2">
      <c r="F3115"/>
    </row>
    <row r="3116" spans="6:6" x14ac:dyDescent="0.2">
      <c r="F3116"/>
    </row>
    <row r="3117" spans="6:6" x14ac:dyDescent="0.2">
      <c r="F3117"/>
    </row>
    <row r="3118" spans="6:6" x14ac:dyDescent="0.2">
      <c r="F3118"/>
    </row>
    <row r="3119" spans="6:6" x14ac:dyDescent="0.2">
      <c r="F3119"/>
    </row>
    <row r="3120" spans="6:6" x14ac:dyDescent="0.2">
      <c r="F3120"/>
    </row>
    <row r="3121" spans="6:6" x14ac:dyDescent="0.2">
      <c r="F3121"/>
    </row>
    <row r="3122" spans="6:6" x14ac:dyDescent="0.2">
      <c r="F3122"/>
    </row>
    <row r="3123" spans="6:6" x14ac:dyDescent="0.2">
      <c r="F3123"/>
    </row>
    <row r="3124" spans="6:6" x14ac:dyDescent="0.2">
      <c r="F3124"/>
    </row>
    <row r="3125" spans="6:6" x14ac:dyDescent="0.2">
      <c r="F3125"/>
    </row>
    <row r="3126" spans="6:6" x14ac:dyDescent="0.2">
      <c r="F3126"/>
    </row>
    <row r="3127" spans="6:6" x14ac:dyDescent="0.2">
      <c r="F3127"/>
    </row>
    <row r="3128" spans="6:6" x14ac:dyDescent="0.2">
      <c r="F3128"/>
    </row>
    <row r="3129" spans="6:6" x14ac:dyDescent="0.2">
      <c r="F3129"/>
    </row>
    <row r="3130" spans="6:6" x14ac:dyDescent="0.2">
      <c r="F3130"/>
    </row>
    <row r="3131" spans="6:6" x14ac:dyDescent="0.2">
      <c r="F3131"/>
    </row>
    <row r="3132" spans="6:6" x14ac:dyDescent="0.2">
      <c r="F3132"/>
    </row>
    <row r="3133" spans="6:6" x14ac:dyDescent="0.2">
      <c r="F3133"/>
    </row>
    <row r="3134" spans="6:6" x14ac:dyDescent="0.2">
      <c r="F3134"/>
    </row>
    <row r="3135" spans="6:6" x14ac:dyDescent="0.2">
      <c r="F3135"/>
    </row>
    <row r="3136" spans="6:6" x14ac:dyDescent="0.2">
      <c r="F3136"/>
    </row>
    <row r="3137" spans="6:6" x14ac:dyDescent="0.2">
      <c r="F3137"/>
    </row>
    <row r="3138" spans="6:6" x14ac:dyDescent="0.2">
      <c r="F3138"/>
    </row>
    <row r="3139" spans="6:6" x14ac:dyDescent="0.2">
      <c r="F3139"/>
    </row>
    <row r="3140" spans="6:6" x14ac:dyDescent="0.2">
      <c r="F3140"/>
    </row>
    <row r="3141" spans="6:6" x14ac:dyDescent="0.2">
      <c r="F3141"/>
    </row>
    <row r="3142" spans="6:6" x14ac:dyDescent="0.2">
      <c r="F3142"/>
    </row>
    <row r="3143" spans="6:6" x14ac:dyDescent="0.2">
      <c r="F3143"/>
    </row>
    <row r="3144" spans="6:6" x14ac:dyDescent="0.2">
      <c r="F3144"/>
    </row>
    <row r="3145" spans="6:6" x14ac:dyDescent="0.2">
      <c r="F3145"/>
    </row>
    <row r="3146" spans="6:6" x14ac:dyDescent="0.2">
      <c r="F3146"/>
    </row>
    <row r="3147" spans="6:6" x14ac:dyDescent="0.2">
      <c r="F3147"/>
    </row>
    <row r="3148" spans="6:6" x14ac:dyDescent="0.2">
      <c r="F3148"/>
    </row>
    <row r="3149" spans="6:6" x14ac:dyDescent="0.2">
      <c r="F3149"/>
    </row>
    <row r="3150" spans="6:6" x14ac:dyDescent="0.2">
      <c r="F3150"/>
    </row>
    <row r="3151" spans="6:6" x14ac:dyDescent="0.2">
      <c r="F3151"/>
    </row>
    <row r="3152" spans="6:6" x14ac:dyDescent="0.2">
      <c r="F3152"/>
    </row>
    <row r="3153" spans="6:6" x14ac:dyDescent="0.2">
      <c r="F3153"/>
    </row>
    <row r="3154" spans="6:6" x14ac:dyDescent="0.2">
      <c r="F3154"/>
    </row>
    <row r="3155" spans="6:6" x14ac:dyDescent="0.2">
      <c r="F3155"/>
    </row>
    <row r="3156" spans="6:6" x14ac:dyDescent="0.2">
      <c r="F3156"/>
    </row>
    <row r="3157" spans="6:6" x14ac:dyDescent="0.2">
      <c r="F3157"/>
    </row>
    <row r="3158" spans="6:6" x14ac:dyDescent="0.2">
      <c r="F3158"/>
    </row>
    <row r="3159" spans="6:6" x14ac:dyDescent="0.2">
      <c r="F3159"/>
    </row>
    <row r="3160" spans="6:6" x14ac:dyDescent="0.2">
      <c r="F3160"/>
    </row>
    <row r="3161" spans="6:6" x14ac:dyDescent="0.2">
      <c r="F3161"/>
    </row>
    <row r="3162" spans="6:6" x14ac:dyDescent="0.2">
      <c r="F3162"/>
    </row>
    <row r="3163" spans="6:6" x14ac:dyDescent="0.2">
      <c r="F3163"/>
    </row>
    <row r="3164" spans="6:6" x14ac:dyDescent="0.2">
      <c r="F3164"/>
    </row>
    <row r="3165" spans="6:6" x14ac:dyDescent="0.2">
      <c r="F3165"/>
    </row>
    <row r="3166" spans="6:6" x14ac:dyDescent="0.2">
      <c r="F3166"/>
    </row>
    <row r="3167" spans="6:6" x14ac:dyDescent="0.2">
      <c r="F3167"/>
    </row>
    <row r="3168" spans="6:6" x14ac:dyDescent="0.2">
      <c r="F3168"/>
    </row>
    <row r="3169" spans="6:6" x14ac:dyDescent="0.2">
      <c r="F3169"/>
    </row>
    <row r="3170" spans="6:6" x14ac:dyDescent="0.2">
      <c r="F3170"/>
    </row>
    <row r="3171" spans="6:6" x14ac:dyDescent="0.2">
      <c r="F3171"/>
    </row>
    <row r="3172" spans="6:6" x14ac:dyDescent="0.2">
      <c r="F3172"/>
    </row>
    <row r="3173" spans="6:6" x14ac:dyDescent="0.2">
      <c r="F3173"/>
    </row>
    <row r="3174" spans="6:6" x14ac:dyDescent="0.2">
      <c r="F3174"/>
    </row>
    <row r="3175" spans="6:6" x14ac:dyDescent="0.2">
      <c r="F3175"/>
    </row>
    <row r="3176" spans="6:6" x14ac:dyDescent="0.2">
      <c r="F3176"/>
    </row>
    <row r="3177" spans="6:6" x14ac:dyDescent="0.2">
      <c r="F3177"/>
    </row>
    <row r="3178" spans="6:6" x14ac:dyDescent="0.2">
      <c r="F3178"/>
    </row>
    <row r="3179" spans="6:6" x14ac:dyDescent="0.2">
      <c r="F3179"/>
    </row>
    <row r="3180" spans="6:6" x14ac:dyDescent="0.2">
      <c r="F3180"/>
    </row>
    <row r="3181" spans="6:6" x14ac:dyDescent="0.2">
      <c r="F3181"/>
    </row>
    <row r="3182" spans="6:6" x14ac:dyDescent="0.2">
      <c r="F3182"/>
    </row>
    <row r="3183" spans="6:6" x14ac:dyDescent="0.2">
      <c r="F3183"/>
    </row>
    <row r="3184" spans="6:6" x14ac:dyDescent="0.2">
      <c r="F3184"/>
    </row>
    <row r="3185" spans="6:6" x14ac:dyDescent="0.2">
      <c r="F3185"/>
    </row>
    <row r="3186" spans="6:6" x14ac:dyDescent="0.2">
      <c r="F3186"/>
    </row>
    <row r="3187" spans="6:6" x14ac:dyDescent="0.2">
      <c r="F3187"/>
    </row>
    <row r="3188" spans="6:6" x14ac:dyDescent="0.2">
      <c r="F3188"/>
    </row>
    <row r="3189" spans="6:6" x14ac:dyDescent="0.2">
      <c r="F3189"/>
    </row>
    <row r="3190" spans="6:6" x14ac:dyDescent="0.2">
      <c r="F3190"/>
    </row>
    <row r="3191" spans="6:6" x14ac:dyDescent="0.2">
      <c r="F3191"/>
    </row>
    <row r="3192" spans="6:6" x14ac:dyDescent="0.2">
      <c r="F3192"/>
    </row>
    <row r="3193" spans="6:6" x14ac:dyDescent="0.2">
      <c r="F3193"/>
    </row>
    <row r="3194" spans="6:6" x14ac:dyDescent="0.2">
      <c r="F3194"/>
    </row>
    <row r="3195" spans="6:6" x14ac:dyDescent="0.2">
      <c r="F3195"/>
    </row>
    <row r="3196" spans="6:6" x14ac:dyDescent="0.2">
      <c r="F3196"/>
    </row>
    <row r="3197" spans="6:6" x14ac:dyDescent="0.2">
      <c r="F3197"/>
    </row>
    <row r="3198" spans="6:6" x14ac:dyDescent="0.2">
      <c r="F3198"/>
    </row>
    <row r="3199" spans="6:6" x14ac:dyDescent="0.2">
      <c r="F3199"/>
    </row>
    <row r="3200" spans="6:6" x14ac:dyDescent="0.2">
      <c r="F3200"/>
    </row>
    <row r="3201" spans="6:6" x14ac:dyDescent="0.2">
      <c r="F3201"/>
    </row>
    <row r="3202" spans="6:6" x14ac:dyDescent="0.2">
      <c r="F3202"/>
    </row>
    <row r="3203" spans="6:6" x14ac:dyDescent="0.2">
      <c r="F3203"/>
    </row>
    <row r="3204" spans="6:6" x14ac:dyDescent="0.2">
      <c r="F3204"/>
    </row>
    <row r="3205" spans="6:6" x14ac:dyDescent="0.2">
      <c r="F3205"/>
    </row>
    <row r="3206" spans="6:6" x14ac:dyDescent="0.2">
      <c r="F3206"/>
    </row>
    <row r="3207" spans="6:6" x14ac:dyDescent="0.2">
      <c r="F3207"/>
    </row>
    <row r="3208" spans="6:6" x14ac:dyDescent="0.2">
      <c r="F3208"/>
    </row>
    <row r="3209" spans="6:6" x14ac:dyDescent="0.2">
      <c r="F3209"/>
    </row>
    <row r="3210" spans="6:6" x14ac:dyDescent="0.2">
      <c r="F3210"/>
    </row>
    <row r="3211" spans="6:6" x14ac:dyDescent="0.2">
      <c r="F3211"/>
    </row>
    <row r="3212" spans="6:6" x14ac:dyDescent="0.2">
      <c r="F3212"/>
    </row>
    <row r="3213" spans="6:6" x14ac:dyDescent="0.2">
      <c r="F3213"/>
    </row>
    <row r="3214" spans="6:6" x14ac:dyDescent="0.2">
      <c r="F3214"/>
    </row>
    <row r="3215" spans="6:6" x14ac:dyDescent="0.2">
      <c r="F3215"/>
    </row>
    <row r="3216" spans="6:6" x14ac:dyDescent="0.2">
      <c r="F3216"/>
    </row>
    <row r="3217" spans="6:6" x14ac:dyDescent="0.2">
      <c r="F3217"/>
    </row>
    <row r="3218" spans="6:6" x14ac:dyDescent="0.2">
      <c r="F3218"/>
    </row>
    <row r="3219" spans="6:6" x14ac:dyDescent="0.2">
      <c r="F3219"/>
    </row>
    <row r="3220" spans="6:6" x14ac:dyDescent="0.2">
      <c r="F3220"/>
    </row>
    <row r="3221" spans="6:6" x14ac:dyDescent="0.2">
      <c r="F3221"/>
    </row>
    <row r="3222" spans="6:6" x14ac:dyDescent="0.2">
      <c r="F3222"/>
    </row>
    <row r="3223" spans="6:6" x14ac:dyDescent="0.2">
      <c r="F3223"/>
    </row>
    <row r="3224" spans="6:6" x14ac:dyDescent="0.2">
      <c r="F3224"/>
    </row>
    <row r="3225" spans="6:6" x14ac:dyDescent="0.2">
      <c r="F3225"/>
    </row>
    <row r="3226" spans="6:6" x14ac:dyDescent="0.2">
      <c r="F3226"/>
    </row>
    <row r="3227" spans="6:6" x14ac:dyDescent="0.2">
      <c r="F3227"/>
    </row>
    <row r="3228" spans="6:6" x14ac:dyDescent="0.2">
      <c r="F3228"/>
    </row>
    <row r="3229" spans="6:6" x14ac:dyDescent="0.2">
      <c r="F3229"/>
    </row>
    <row r="3230" spans="6:6" x14ac:dyDescent="0.2">
      <c r="F3230"/>
    </row>
    <row r="3231" spans="6:6" x14ac:dyDescent="0.2">
      <c r="F3231"/>
    </row>
    <row r="3232" spans="6:6" x14ac:dyDescent="0.2">
      <c r="F3232"/>
    </row>
    <row r="3233" spans="6:6" x14ac:dyDescent="0.2">
      <c r="F3233"/>
    </row>
    <row r="3234" spans="6:6" x14ac:dyDescent="0.2">
      <c r="F3234"/>
    </row>
    <row r="3235" spans="6:6" x14ac:dyDescent="0.2">
      <c r="F3235"/>
    </row>
    <row r="3236" spans="6:6" x14ac:dyDescent="0.2">
      <c r="F3236"/>
    </row>
    <row r="3237" spans="6:6" x14ac:dyDescent="0.2">
      <c r="F3237"/>
    </row>
    <row r="3238" spans="6:6" x14ac:dyDescent="0.2">
      <c r="F3238"/>
    </row>
    <row r="3239" spans="6:6" x14ac:dyDescent="0.2">
      <c r="F3239"/>
    </row>
    <row r="3240" spans="6:6" x14ac:dyDescent="0.2">
      <c r="F3240"/>
    </row>
    <row r="3241" spans="6:6" x14ac:dyDescent="0.2">
      <c r="F3241"/>
    </row>
    <row r="3242" spans="6:6" x14ac:dyDescent="0.2">
      <c r="F3242"/>
    </row>
    <row r="3243" spans="6:6" x14ac:dyDescent="0.2">
      <c r="F3243"/>
    </row>
    <row r="3244" spans="6:6" x14ac:dyDescent="0.2">
      <c r="F3244"/>
    </row>
    <row r="3245" spans="6:6" x14ac:dyDescent="0.2">
      <c r="F3245"/>
    </row>
    <row r="3246" spans="6:6" x14ac:dyDescent="0.2">
      <c r="F3246"/>
    </row>
    <row r="3247" spans="6:6" x14ac:dyDescent="0.2">
      <c r="F3247"/>
    </row>
    <row r="3248" spans="6:6" x14ac:dyDescent="0.2">
      <c r="F3248"/>
    </row>
    <row r="3249" spans="6:6" x14ac:dyDescent="0.2">
      <c r="F3249"/>
    </row>
    <row r="3250" spans="6:6" x14ac:dyDescent="0.2">
      <c r="F3250"/>
    </row>
    <row r="3251" spans="6:6" x14ac:dyDescent="0.2">
      <c r="F3251"/>
    </row>
    <row r="3252" spans="6:6" x14ac:dyDescent="0.2">
      <c r="F3252"/>
    </row>
    <row r="3253" spans="6:6" x14ac:dyDescent="0.2">
      <c r="F3253"/>
    </row>
    <row r="3254" spans="6:6" x14ac:dyDescent="0.2">
      <c r="F3254"/>
    </row>
    <row r="3255" spans="6:6" x14ac:dyDescent="0.2">
      <c r="F3255"/>
    </row>
    <row r="3256" spans="6:6" x14ac:dyDescent="0.2">
      <c r="F3256"/>
    </row>
    <row r="3257" spans="6:6" x14ac:dyDescent="0.2">
      <c r="F3257"/>
    </row>
    <row r="3258" spans="6:6" x14ac:dyDescent="0.2">
      <c r="F3258"/>
    </row>
    <row r="3259" spans="6:6" x14ac:dyDescent="0.2">
      <c r="F3259"/>
    </row>
    <row r="3260" spans="6:6" x14ac:dyDescent="0.2">
      <c r="F3260"/>
    </row>
    <row r="3261" spans="6:6" x14ac:dyDescent="0.2">
      <c r="F3261"/>
    </row>
    <row r="3262" spans="6:6" x14ac:dyDescent="0.2">
      <c r="F3262"/>
    </row>
    <row r="3263" spans="6:6" x14ac:dyDescent="0.2">
      <c r="F3263"/>
    </row>
    <row r="3264" spans="6:6" x14ac:dyDescent="0.2">
      <c r="F3264"/>
    </row>
    <row r="3265" spans="6:6" x14ac:dyDescent="0.2">
      <c r="F3265"/>
    </row>
    <row r="3266" spans="6:6" x14ac:dyDescent="0.2">
      <c r="F3266"/>
    </row>
    <row r="3267" spans="6:6" x14ac:dyDescent="0.2">
      <c r="F3267"/>
    </row>
    <row r="3268" spans="6:6" x14ac:dyDescent="0.2">
      <c r="F3268"/>
    </row>
    <row r="3269" spans="6:6" x14ac:dyDescent="0.2">
      <c r="F3269"/>
    </row>
    <row r="3270" spans="6:6" x14ac:dyDescent="0.2">
      <c r="F3270"/>
    </row>
    <row r="3271" spans="6:6" x14ac:dyDescent="0.2">
      <c r="F3271"/>
    </row>
    <row r="3272" spans="6:6" x14ac:dyDescent="0.2">
      <c r="F3272"/>
    </row>
    <row r="3273" spans="6:6" x14ac:dyDescent="0.2">
      <c r="F3273"/>
    </row>
    <row r="3274" spans="6:6" x14ac:dyDescent="0.2">
      <c r="F3274"/>
    </row>
    <row r="3275" spans="6:6" x14ac:dyDescent="0.2">
      <c r="F3275"/>
    </row>
    <row r="3276" spans="6:6" x14ac:dyDescent="0.2">
      <c r="F3276"/>
    </row>
    <row r="3277" spans="6:6" x14ac:dyDescent="0.2">
      <c r="F3277"/>
    </row>
    <row r="3278" spans="6:6" x14ac:dyDescent="0.2">
      <c r="F3278"/>
    </row>
    <row r="3279" spans="6:6" x14ac:dyDescent="0.2">
      <c r="F3279"/>
    </row>
    <row r="3280" spans="6:6" x14ac:dyDescent="0.2">
      <c r="F3280"/>
    </row>
    <row r="3281" spans="6:6" x14ac:dyDescent="0.2">
      <c r="F3281"/>
    </row>
    <row r="3282" spans="6:6" x14ac:dyDescent="0.2">
      <c r="F3282"/>
    </row>
    <row r="3283" spans="6:6" x14ac:dyDescent="0.2">
      <c r="F3283"/>
    </row>
    <row r="3284" spans="6:6" x14ac:dyDescent="0.2">
      <c r="F3284"/>
    </row>
    <row r="3285" spans="6:6" x14ac:dyDescent="0.2">
      <c r="F3285"/>
    </row>
    <row r="3286" spans="6:6" x14ac:dyDescent="0.2">
      <c r="F3286"/>
    </row>
    <row r="3287" spans="6:6" x14ac:dyDescent="0.2">
      <c r="F3287"/>
    </row>
    <row r="3288" spans="6:6" x14ac:dyDescent="0.2">
      <c r="F3288"/>
    </row>
    <row r="3289" spans="6:6" x14ac:dyDescent="0.2">
      <c r="F3289"/>
    </row>
    <row r="3290" spans="6:6" x14ac:dyDescent="0.2">
      <c r="F3290"/>
    </row>
    <row r="3291" spans="6:6" x14ac:dyDescent="0.2">
      <c r="F3291"/>
    </row>
    <row r="3292" spans="6:6" x14ac:dyDescent="0.2">
      <c r="F3292"/>
    </row>
    <row r="3293" spans="6:6" x14ac:dyDescent="0.2">
      <c r="F3293"/>
    </row>
    <row r="3294" spans="6:6" x14ac:dyDescent="0.2">
      <c r="F3294"/>
    </row>
    <row r="3295" spans="6:6" x14ac:dyDescent="0.2">
      <c r="F3295"/>
    </row>
    <row r="3296" spans="6:6" x14ac:dyDescent="0.2">
      <c r="F3296"/>
    </row>
    <row r="3297" spans="6:6" x14ac:dyDescent="0.2">
      <c r="F3297"/>
    </row>
    <row r="3298" spans="6:6" x14ac:dyDescent="0.2">
      <c r="F3298"/>
    </row>
    <row r="3299" spans="6:6" x14ac:dyDescent="0.2">
      <c r="F3299"/>
    </row>
    <row r="3300" spans="6:6" x14ac:dyDescent="0.2">
      <c r="F3300"/>
    </row>
    <row r="3301" spans="6:6" x14ac:dyDescent="0.2">
      <c r="F3301"/>
    </row>
    <row r="3302" spans="6:6" x14ac:dyDescent="0.2">
      <c r="F3302"/>
    </row>
    <row r="3303" spans="6:6" x14ac:dyDescent="0.2">
      <c r="F3303"/>
    </row>
    <row r="3304" spans="6:6" x14ac:dyDescent="0.2">
      <c r="F3304"/>
    </row>
    <row r="3305" spans="6:6" x14ac:dyDescent="0.2">
      <c r="F3305"/>
    </row>
    <row r="3306" spans="6:6" x14ac:dyDescent="0.2">
      <c r="F3306"/>
    </row>
    <row r="3307" spans="6:6" x14ac:dyDescent="0.2">
      <c r="F3307"/>
    </row>
    <row r="3308" spans="6:6" x14ac:dyDescent="0.2">
      <c r="F3308"/>
    </row>
    <row r="3309" spans="6:6" x14ac:dyDescent="0.2">
      <c r="F3309"/>
    </row>
    <row r="3310" spans="6:6" x14ac:dyDescent="0.2">
      <c r="F3310"/>
    </row>
    <row r="3311" spans="6:6" x14ac:dyDescent="0.2">
      <c r="F3311"/>
    </row>
    <row r="3312" spans="6:6" x14ac:dyDescent="0.2">
      <c r="F3312"/>
    </row>
    <row r="3313" spans="6:6" x14ac:dyDescent="0.2">
      <c r="F3313"/>
    </row>
    <row r="3314" spans="6:6" x14ac:dyDescent="0.2">
      <c r="F3314"/>
    </row>
    <row r="3315" spans="6:6" x14ac:dyDescent="0.2">
      <c r="F3315"/>
    </row>
    <row r="3316" spans="6:6" x14ac:dyDescent="0.2">
      <c r="F3316"/>
    </row>
    <row r="3317" spans="6:6" x14ac:dyDescent="0.2">
      <c r="F3317"/>
    </row>
    <row r="3318" spans="6:6" x14ac:dyDescent="0.2">
      <c r="F3318"/>
    </row>
    <row r="3319" spans="6:6" x14ac:dyDescent="0.2">
      <c r="F3319"/>
    </row>
    <row r="3320" spans="6:6" x14ac:dyDescent="0.2">
      <c r="F3320"/>
    </row>
    <row r="3321" spans="6:6" x14ac:dyDescent="0.2">
      <c r="F3321"/>
    </row>
    <row r="3322" spans="6:6" x14ac:dyDescent="0.2">
      <c r="F3322"/>
    </row>
    <row r="3323" spans="6:6" x14ac:dyDescent="0.2">
      <c r="F3323"/>
    </row>
    <row r="3324" spans="6:6" x14ac:dyDescent="0.2">
      <c r="F3324"/>
    </row>
    <row r="3325" spans="6:6" x14ac:dyDescent="0.2">
      <c r="F3325"/>
    </row>
    <row r="3326" spans="6:6" x14ac:dyDescent="0.2">
      <c r="F3326"/>
    </row>
    <row r="3327" spans="6:6" x14ac:dyDescent="0.2">
      <c r="F3327"/>
    </row>
    <row r="3328" spans="6:6" x14ac:dyDescent="0.2">
      <c r="F3328"/>
    </row>
    <row r="3329" spans="6:6" x14ac:dyDescent="0.2">
      <c r="F3329"/>
    </row>
    <row r="3330" spans="6:6" x14ac:dyDescent="0.2">
      <c r="F3330"/>
    </row>
    <row r="3331" spans="6:6" x14ac:dyDescent="0.2">
      <c r="F3331"/>
    </row>
    <row r="3332" spans="6:6" x14ac:dyDescent="0.2">
      <c r="F3332"/>
    </row>
    <row r="3333" spans="6:6" x14ac:dyDescent="0.2">
      <c r="F3333"/>
    </row>
    <row r="3334" spans="6:6" x14ac:dyDescent="0.2">
      <c r="F3334"/>
    </row>
    <row r="3335" spans="6:6" x14ac:dyDescent="0.2">
      <c r="F3335"/>
    </row>
    <row r="3336" spans="6:6" x14ac:dyDescent="0.2">
      <c r="F3336"/>
    </row>
    <row r="3337" spans="6:6" x14ac:dyDescent="0.2">
      <c r="F3337"/>
    </row>
    <row r="3338" spans="6:6" x14ac:dyDescent="0.2">
      <c r="F3338"/>
    </row>
    <row r="3339" spans="6:6" x14ac:dyDescent="0.2">
      <c r="F3339"/>
    </row>
    <row r="3340" spans="6:6" x14ac:dyDescent="0.2">
      <c r="F3340"/>
    </row>
    <row r="3341" spans="6:6" x14ac:dyDescent="0.2">
      <c r="F3341"/>
    </row>
    <row r="3342" spans="6:6" x14ac:dyDescent="0.2">
      <c r="F3342"/>
    </row>
    <row r="3343" spans="6:6" x14ac:dyDescent="0.2">
      <c r="F3343"/>
    </row>
    <row r="3344" spans="6:6" x14ac:dyDescent="0.2">
      <c r="F3344"/>
    </row>
    <row r="3345" spans="6:6" x14ac:dyDescent="0.2">
      <c r="F3345"/>
    </row>
    <row r="3346" spans="6:6" x14ac:dyDescent="0.2">
      <c r="F3346"/>
    </row>
    <row r="3347" spans="6:6" x14ac:dyDescent="0.2">
      <c r="F3347"/>
    </row>
    <row r="3348" spans="6:6" x14ac:dyDescent="0.2">
      <c r="F3348"/>
    </row>
    <row r="3349" spans="6:6" x14ac:dyDescent="0.2">
      <c r="F3349"/>
    </row>
    <row r="3350" spans="6:6" x14ac:dyDescent="0.2">
      <c r="F3350"/>
    </row>
    <row r="3351" spans="6:6" x14ac:dyDescent="0.2">
      <c r="F3351"/>
    </row>
    <row r="3352" spans="6:6" x14ac:dyDescent="0.2">
      <c r="F3352"/>
    </row>
    <row r="3353" spans="6:6" x14ac:dyDescent="0.2">
      <c r="F3353"/>
    </row>
    <row r="3354" spans="6:6" x14ac:dyDescent="0.2">
      <c r="F3354"/>
    </row>
    <row r="3355" spans="6:6" x14ac:dyDescent="0.2">
      <c r="F3355"/>
    </row>
    <row r="3356" spans="6:6" x14ac:dyDescent="0.2">
      <c r="F3356"/>
    </row>
    <row r="3357" spans="6:6" x14ac:dyDescent="0.2">
      <c r="F3357"/>
    </row>
    <row r="3358" spans="6:6" x14ac:dyDescent="0.2">
      <c r="F3358"/>
    </row>
    <row r="3359" spans="6:6" x14ac:dyDescent="0.2">
      <c r="F3359"/>
    </row>
    <row r="3360" spans="6:6" x14ac:dyDescent="0.2">
      <c r="F3360"/>
    </row>
    <row r="3361" spans="6:6" x14ac:dyDescent="0.2">
      <c r="F3361"/>
    </row>
    <row r="3362" spans="6:6" x14ac:dyDescent="0.2">
      <c r="F3362"/>
    </row>
    <row r="3363" spans="6:6" x14ac:dyDescent="0.2">
      <c r="F3363"/>
    </row>
    <row r="3364" spans="6:6" x14ac:dyDescent="0.2">
      <c r="F3364"/>
    </row>
    <row r="3365" spans="6:6" x14ac:dyDescent="0.2">
      <c r="F3365"/>
    </row>
    <row r="3366" spans="6:6" x14ac:dyDescent="0.2">
      <c r="F3366"/>
    </row>
    <row r="3367" spans="6:6" x14ac:dyDescent="0.2">
      <c r="F3367"/>
    </row>
    <row r="3368" spans="6:6" x14ac:dyDescent="0.2">
      <c r="F3368"/>
    </row>
    <row r="3369" spans="6:6" x14ac:dyDescent="0.2">
      <c r="F3369"/>
    </row>
    <row r="3370" spans="6:6" x14ac:dyDescent="0.2">
      <c r="F3370"/>
    </row>
    <row r="3371" spans="6:6" x14ac:dyDescent="0.2">
      <c r="F3371"/>
    </row>
    <row r="3372" spans="6:6" x14ac:dyDescent="0.2">
      <c r="F3372"/>
    </row>
    <row r="3373" spans="6:6" x14ac:dyDescent="0.2">
      <c r="F3373"/>
    </row>
    <row r="3374" spans="6:6" x14ac:dyDescent="0.2">
      <c r="F3374"/>
    </row>
    <row r="3375" spans="6:6" x14ac:dyDescent="0.2">
      <c r="F3375"/>
    </row>
    <row r="3376" spans="6:6" x14ac:dyDescent="0.2">
      <c r="F3376"/>
    </row>
    <row r="3377" spans="6:6" x14ac:dyDescent="0.2">
      <c r="F3377"/>
    </row>
    <row r="3378" spans="6:6" x14ac:dyDescent="0.2">
      <c r="F3378"/>
    </row>
    <row r="3379" spans="6:6" x14ac:dyDescent="0.2">
      <c r="F3379"/>
    </row>
    <row r="3380" spans="6:6" x14ac:dyDescent="0.2">
      <c r="F3380"/>
    </row>
    <row r="3381" spans="6:6" x14ac:dyDescent="0.2">
      <c r="F3381"/>
    </row>
    <row r="3382" spans="6:6" x14ac:dyDescent="0.2">
      <c r="F3382"/>
    </row>
    <row r="3383" spans="6:6" x14ac:dyDescent="0.2">
      <c r="F3383"/>
    </row>
    <row r="3384" spans="6:6" x14ac:dyDescent="0.2">
      <c r="F3384"/>
    </row>
    <row r="3385" spans="6:6" x14ac:dyDescent="0.2">
      <c r="F3385"/>
    </row>
    <row r="3386" spans="6:6" x14ac:dyDescent="0.2">
      <c r="F3386"/>
    </row>
    <row r="3387" spans="6:6" x14ac:dyDescent="0.2">
      <c r="F3387"/>
    </row>
    <row r="3388" spans="6:6" x14ac:dyDescent="0.2">
      <c r="F3388"/>
    </row>
    <row r="3389" spans="6:6" x14ac:dyDescent="0.2">
      <c r="F3389"/>
    </row>
    <row r="3390" spans="6:6" x14ac:dyDescent="0.2">
      <c r="F3390"/>
    </row>
    <row r="3391" spans="6:6" x14ac:dyDescent="0.2">
      <c r="F3391"/>
    </row>
    <row r="3392" spans="6:6" x14ac:dyDescent="0.2">
      <c r="F3392"/>
    </row>
    <row r="3393" spans="6:6" x14ac:dyDescent="0.2">
      <c r="F3393"/>
    </row>
    <row r="3394" spans="6:6" x14ac:dyDescent="0.2">
      <c r="F3394"/>
    </row>
    <row r="3395" spans="6:6" x14ac:dyDescent="0.2">
      <c r="F3395"/>
    </row>
    <row r="3396" spans="6:6" x14ac:dyDescent="0.2">
      <c r="F3396"/>
    </row>
    <row r="3397" spans="6:6" x14ac:dyDescent="0.2">
      <c r="F3397"/>
    </row>
    <row r="3398" spans="6:6" x14ac:dyDescent="0.2">
      <c r="F3398"/>
    </row>
    <row r="3399" spans="6:6" x14ac:dyDescent="0.2">
      <c r="F3399"/>
    </row>
    <row r="3400" spans="6:6" x14ac:dyDescent="0.2">
      <c r="F3400"/>
    </row>
    <row r="3401" spans="6:6" x14ac:dyDescent="0.2">
      <c r="F3401"/>
    </row>
    <row r="3402" spans="6:6" x14ac:dyDescent="0.2">
      <c r="F3402"/>
    </row>
    <row r="3403" spans="6:6" x14ac:dyDescent="0.2">
      <c r="F3403"/>
    </row>
    <row r="3404" spans="6:6" x14ac:dyDescent="0.2">
      <c r="F3404"/>
    </row>
    <row r="3405" spans="6:6" x14ac:dyDescent="0.2">
      <c r="F3405"/>
    </row>
    <row r="3406" spans="6:6" x14ac:dyDescent="0.2">
      <c r="F3406"/>
    </row>
    <row r="3407" spans="6:6" x14ac:dyDescent="0.2">
      <c r="F3407"/>
    </row>
    <row r="3408" spans="6:6" x14ac:dyDescent="0.2">
      <c r="F3408"/>
    </row>
    <row r="3409" spans="6:6" x14ac:dyDescent="0.2">
      <c r="F3409"/>
    </row>
    <row r="3410" spans="6:6" x14ac:dyDescent="0.2">
      <c r="F3410"/>
    </row>
    <row r="3411" spans="6:6" x14ac:dyDescent="0.2">
      <c r="F3411"/>
    </row>
    <row r="3412" spans="6:6" x14ac:dyDescent="0.2">
      <c r="F3412"/>
    </row>
    <row r="3413" spans="6:6" x14ac:dyDescent="0.2">
      <c r="F3413"/>
    </row>
    <row r="3414" spans="6:6" x14ac:dyDescent="0.2">
      <c r="F3414"/>
    </row>
    <row r="3415" spans="6:6" x14ac:dyDescent="0.2">
      <c r="F3415"/>
    </row>
    <row r="3416" spans="6:6" x14ac:dyDescent="0.2">
      <c r="F3416"/>
    </row>
    <row r="3417" spans="6:6" x14ac:dyDescent="0.2">
      <c r="F3417"/>
    </row>
    <row r="3418" spans="6:6" x14ac:dyDescent="0.2">
      <c r="F3418"/>
    </row>
    <row r="3419" spans="6:6" x14ac:dyDescent="0.2">
      <c r="F3419"/>
    </row>
    <row r="3420" spans="6:6" x14ac:dyDescent="0.2">
      <c r="F3420"/>
    </row>
    <row r="3421" spans="6:6" x14ac:dyDescent="0.2">
      <c r="F3421"/>
    </row>
    <row r="3422" spans="6:6" x14ac:dyDescent="0.2">
      <c r="F3422"/>
    </row>
    <row r="3423" spans="6:6" x14ac:dyDescent="0.2">
      <c r="F3423"/>
    </row>
    <row r="3424" spans="6:6" x14ac:dyDescent="0.2">
      <c r="F3424"/>
    </row>
    <row r="3425" spans="6:6" x14ac:dyDescent="0.2">
      <c r="F3425"/>
    </row>
    <row r="3426" spans="6:6" x14ac:dyDescent="0.2">
      <c r="F3426"/>
    </row>
    <row r="3427" spans="6:6" x14ac:dyDescent="0.2">
      <c r="F3427"/>
    </row>
    <row r="3428" spans="6:6" x14ac:dyDescent="0.2">
      <c r="F3428"/>
    </row>
    <row r="3429" spans="6:6" x14ac:dyDescent="0.2">
      <c r="F3429"/>
    </row>
    <row r="3430" spans="6:6" x14ac:dyDescent="0.2">
      <c r="F3430"/>
    </row>
    <row r="3431" spans="6:6" x14ac:dyDescent="0.2">
      <c r="F3431"/>
    </row>
    <row r="3432" spans="6:6" x14ac:dyDescent="0.2">
      <c r="F3432"/>
    </row>
    <row r="3433" spans="6:6" x14ac:dyDescent="0.2">
      <c r="F3433"/>
    </row>
    <row r="3434" spans="6:6" x14ac:dyDescent="0.2">
      <c r="F3434"/>
    </row>
    <row r="3435" spans="6:6" x14ac:dyDescent="0.2">
      <c r="F3435"/>
    </row>
    <row r="3436" spans="6:6" x14ac:dyDescent="0.2">
      <c r="F3436"/>
    </row>
    <row r="3437" spans="6:6" x14ac:dyDescent="0.2">
      <c r="F3437"/>
    </row>
    <row r="3438" spans="6:6" x14ac:dyDescent="0.2">
      <c r="F3438"/>
    </row>
    <row r="3439" spans="6:6" x14ac:dyDescent="0.2">
      <c r="F3439"/>
    </row>
    <row r="3440" spans="6:6" x14ac:dyDescent="0.2">
      <c r="F3440"/>
    </row>
    <row r="3441" spans="6:6" x14ac:dyDescent="0.2">
      <c r="F3441"/>
    </row>
    <row r="3442" spans="6:6" x14ac:dyDescent="0.2">
      <c r="F3442"/>
    </row>
    <row r="3443" spans="6:6" x14ac:dyDescent="0.2">
      <c r="F3443"/>
    </row>
    <row r="3444" spans="6:6" x14ac:dyDescent="0.2">
      <c r="F3444"/>
    </row>
    <row r="3445" spans="6:6" x14ac:dyDescent="0.2">
      <c r="F3445"/>
    </row>
    <row r="3446" spans="6:6" x14ac:dyDescent="0.2">
      <c r="F3446"/>
    </row>
    <row r="3447" spans="6:6" x14ac:dyDescent="0.2">
      <c r="F3447"/>
    </row>
    <row r="3448" spans="6:6" x14ac:dyDescent="0.2">
      <c r="F3448"/>
    </row>
    <row r="3449" spans="6:6" x14ac:dyDescent="0.2">
      <c r="F3449"/>
    </row>
    <row r="3450" spans="6:6" x14ac:dyDescent="0.2">
      <c r="F3450"/>
    </row>
    <row r="3451" spans="6:6" x14ac:dyDescent="0.2">
      <c r="F3451"/>
    </row>
    <row r="3452" spans="6:6" x14ac:dyDescent="0.2">
      <c r="F3452"/>
    </row>
    <row r="3453" spans="6:6" x14ac:dyDescent="0.2">
      <c r="F3453"/>
    </row>
    <row r="3454" spans="6:6" x14ac:dyDescent="0.2">
      <c r="F3454"/>
    </row>
    <row r="3455" spans="6:6" x14ac:dyDescent="0.2">
      <c r="F3455"/>
    </row>
    <row r="3456" spans="6:6" x14ac:dyDescent="0.2">
      <c r="F3456"/>
    </row>
    <row r="3457" spans="6:6" x14ac:dyDescent="0.2">
      <c r="F3457"/>
    </row>
    <row r="3458" spans="6:6" x14ac:dyDescent="0.2">
      <c r="F3458"/>
    </row>
    <row r="3459" spans="6:6" x14ac:dyDescent="0.2">
      <c r="F3459"/>
    </row>
    <row r="3460" spans="6:6" x14ac:dyDescent="0.2">
      <c r="F3460"/>
    </row>
    <row r="3461" spans="6:6" x14ac:dyDescent="0.2">
      <c r="F3461"/>
    </row>
    <row r="3462" spans="6:6" x14ac:dyDescent="0.2">
      <c r="F3462"/>
    </row>
    <row r="3463" spans="6:6" x14ac:dyDescent="0.2">
      <c r="F3463"/>
    </row>
    <row r="3464" spans="6:6" x14ac:dyDescent="0.2">
      <c r="F3464"/>
    </row>
    <row r="3465" spans="6:6" x14ac:dyDescent="0.2">
      <c r="F3465"/>
    </row>
    <row r="3466" spans="6:6" x14ac:dyDescent="0.2">
      <c r="F3466"/>
    </row>
    <row r="3467" spans="6:6" x14ac:dyDescent="0.2">
      <c r="F3467"/>
    </row>
    <row r="3468" spans="6:6" x14ac:dyDescent="0.2">
      <c r="F3468"/>
    </row>
    <row r="3469" spans="6:6" x14ac:dyDescent="0.2">
      <c r="F3469"/>
    </row>
    <row r="3470" spans="6:6" x14ac:dyDescent="0.2">
      <c r="F3470"/>
    </row>
    <row r="3471" spans="6:6" x14ac:dyDescent="0.2">
      <c r="F3471"/>
    </row>
    <row r="3472" spans="6:6" x14ac:dyDescent="0.2">
      <c r="F3472"/>
    </row>
    <row r="3473" spans="6:6" x14ac:dyDescent="0.2">
      <c r="F3473"/>
    </row>
    <row r="3474" spans="6:6" x14ac:dyDescent="0.2">
      <c r="F3474"/>
    </row>
    <row r="3475" spans="6:6" x14ac:dyDescent="0.2">
      <c r="F3475"/>
    </row>
    <row r="3476" spans="6:6" x14ac:dyDescent="0.2">
      <c r="F3476"/>
    </row>
    <row r="3477" spans="6:6" x14ac:dyDescent="0.2">
      <c r="F3477"/>
    </row>
    <row r="3478" spans="6:6" x14ac:dyDescent="0.2">
      <c r="F3478"/>
    </row>
    <row r="3479" spans="6:6" x14ac:dyDescent="0.2">
      <c r="F3479"/>
    </row>
    <row r="3480" spans="6:6" x14ac:dyDescent="0.2">
      <c r="F3480"/>
    </row>
    <row r="3481" spans="6:6" x14ac:dyDescent="0.2">
      <c r="F3481"/>
    </row>
    <row r="3482" spans="6:6" x14ac:dyDescent="0.2">
      <c r="F3482"/>
    </row>
    <row r="3483" spans="6:6" x14ac:dyDescent="0.2">
      <c r="F3483"/>
    </row>
    <row r="3484" spans="6:6" x14ac:dyDescent="0.2">
      <c r="F3484"/>
    </row>
    <row r="3485" spans="6:6" x14ac:dyDescent="0.2">
      <c r="F3485"/>
    </row>
    <row r="3486" spans="6:6" x14ac:dyDescent="0.2">
      <c r="F3486"/>
    </row>
    <row r="3487" spans="6:6" x14ac:dyDescent="0.2">
      <c r="F3487"/>
    </row>
    <row r="3488" spans="6:6" x14ac:dyDescent="0.2">
      <c r="F3488"/>
    </row>
    <row r="3489" spans="6:6" x14ac:dyDescent="0.2">
      <c r="F3489"/>
    </row>
    <row r="3490" spans="6:6" x14ac:dyDescent="0.2">
      <c r="F3490"/>
    </row>
    <row r="3491" spans="6:6" x14ac:dyDescent="0.2">
      <c r="F3491"/>
    </row>
    <row r="3492" spans="6:6" x14ac:dyDescent="0.2">
      <c r="F3492"/>
    </row>
    <row r="3493" spans="6:6" x14ac:dyDescent="0.2">
      <c r="F3493"/>
    </row>
    <row r="3494" spans="6:6" x14ac:dyDescent="0.2">
      <c r="F3494"/>
    </row>
    <row r="3495" spans="6:6" x14ac:dyDescent="0.2">
      <c r="F3495"/>
    </row>
    <row r="3496" spans="6:6" x14ac:dyDescent="0.2">
      <c r="F3496"/>
    </row>
    <row r="3497" spans="6:6" x14ac:dyDescent="0.2">
      <c r="F3497"/>
    </row>
    <row r="3498" spans="6:6" x14ac:dyDescent="0.2">
      <c r="F3498"/>
    </row>
    <row r="3499" spans="6:6" x14ac:dyDescent="0.2">
      <c r="F3499"/>
    </row>
    <row r="3500" spans="6:6" x14ac:dyDescent="0.2">
      <c r="F3500"/>
    </row>
    <row r="3501" spans="6:6" x14ac:dyDescent="0.2">
      <c r="F3501"/>
    </row>
    <row r="3502" spans="6:6" x14ac:dyDescent="0.2">
      <c r="F3502"/>
    </row>
    <row r="3503" spans="6:6" x14ac:dyDescent="0.2">
      <c r="F3503"/>
    </row>
    <row r="3504" spans="6:6" x14ac:dyDescent="0.2">
      <c r="F3504"/>
    </row>
    <row r="3505" spans="6:6" x14ac:dyDescent="0.2">
      <c r="F3505"/>
    </row>
    <row r="3506" spans="6:6" x14ac:dyDescent="0.2">
      <c r="F3506"/>
    </row>
    <row r="3507" spans="6:6" x14ac:dyDescent="0.2">
      <c r="F3507"/>
    </row>
    <row r="3508" spans="6:6" x14ac:dyDescent="0.2">
      <c r="F3508"/>
    </row>
    <row r="3509" spans="6:6" x14ac:dyDescent="0.2">
      <c r="F3509"/>
    </row>
    <row r="3510" spans="6:6" x14ac:dyDescent="0.2">
      <c r="F3510"/>
    </row>
    <row r="3511" spans="6:6" x14ac:dyDescent="0.2">
      <c r="F3511"/>
    </row>
    <row r="3512" spans="6:6" x14ac:dyDescent="0.2">
      <c r="F3512"/>
    </row>
    <row r="3513" spans="6:6" x14ac:dyDescent="0.2">
      <c r="F3513"/>
    </row>
    <row r="3514" spans="6:6" x14ac:dyDescent="0.2">
      <c r="F3514"/>
    </row>
    <row r="3515" spans="6:6" x14ac:dyDescent="0.2">
      <c r="F3515"/>
    </row>
    <row r="3516" spans="6:6" x14ac:dyDescent="0.2">
      <c r="F3516"/>
    </row>
    <row r="3517" spans="6:6" x14ac:dyDescent="0.2">
      <c r="F3517"/>
    </row>
    <row r="3518" spans="6:6" x14ac:dyDescent="0.2">
      <c r="F3518"/>
    </row>
    <row r="3519" spans="6:6" x14ac:dyDescent="0.2">
      <c r="F3519"/>
    </row>
    <row r="3520" spans="6:6" x14ac:dyDescent="0.2">
      <c r="F3520"/>
    </row>
    <row r="3521" spans="6:6" x14ac:dyDescent="0.2">
      <c r="F3521"/>
    </row>
    <row r="3522" spans="6:6" x14ac:dyDescent="0.2">
      <c r="F3522"/>
    </row>
    <row r="3523" spans="6:6" x14ac:dyDescent="0.2">
      <c r="F3523"/>
    </row>
    <row r="3524" spans="6:6" x14ac:dyDescent="0.2">
      <c r="F3524"/>
    </row>
    <row r="3525" spans="6:6" x14ac:dyDescent="0.2">
      <c r="F3525"/>
    </row>
    <row r="3526" spans="6:6" x14ac:dyDescent="0.2">
      <c r="F3526"/>
    </row>
    <row r="3527" spans="6:6" x14ac:dyDescent="0.2">
      <c r="F3527"/>
    </row>
    <row r="3528" spans="6:6" x14ac:dyDescent="0.2">
      <c r="F3528"/>
    </row>
    <row r="3529" spans="6:6" x14ac:dyDescent="0.2">
      <c r="F3529"/>
    </row>
  </sheetData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8195-EEF2-4804-8B11-54A84DF281D8}">
  <dimension ref="A1"/>
  <sheetViews>
    <sheetView tabSelected="1" workbookViewId="0">
      <selection activeCell="T21" sqref="T21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E4908-E260-4C5D-9668-18F6A5F9F43E}">
  <dimension ref="C2:L100"/>
  <sheetViews>
    <sheetView workbookViewId="0">
      <selection activeCell="B36" sqref="B36"/>
    </sheetView>
  </sheetViews>
  <sheetFormatPr defaultColWidth="11" defaultRowHeight="12.75" x14ac:dyDescent="0.2"/>
  <cols>
    <col min="1" max="2" width="11" style="6"/>
    <col min="3" max="3" width="13.85546875" style="6" bestFit="1" customWidth="1"/>
    <col min="4" max="4" width="8.5703125" style="6" bestFit="1" customWidth="1"/>
    <col min="5" max="5" width="11.28515625" style="6" bestFit="1" customWidth="1"/>
    <col min="6" max="6" width="22.5703125" style="6" bestFit="1" customWidth="1"/>
    <col min="7" max="7" width="16.5703125" style="6" bestFit="1" customWidth="1"/>
    <col min="8" max="8" width="10.140625" style="21" bestFit="1" customWidth="1"/>
    <col min="9" max="9" width="14" style="6" bestFit="1" customWidth="1"/>
    <col min="10" max="12" width="33.28515625" style="6" bestFit="1" customWidth="1"/>
    <col min="13" max="16384" width="11" style="6"/>
  </cols>
  <sheetData>
    <row r="2" spans="3:12" ht="51" x14ac:dyDescent="0.2">
      <c r="C2" s="15" t="s">
        <v>84</v>
      </c>
      <c r="D2" s="22" t="s">
        <v>87</v>
      </c>
      <c r="E2" s="22" t="s">
        <v>86</v>
      </c>
      <c r="F2" t="s">
        <v>88</v>
      </c>
      <c r="G2" t="s">
        <v>89</v>
      </c>
      <c r="H2" t="s">
        <v>90</v>
      </c>
      <c r="I2" t="s">
        <v>91</v>
      </c>
      <c r="J2"/>
      <c r="K2"/>
      <c r="L2"/>
    </row>
    <row r="3" spans="3:12" x14ac:dyDescent="0.2">
      <c r="C3" s="16" t="s">
        <v>83</v>
      </c>
      <c r="D3" s="20"/>
      <c r="E3" s="20"/>
      <c r="F3" s="18"/>
      <c r="G3" s="18"/>
      <c r="H3" s="18"/>
      <c r="I3" s="18"/>
      <c r="J3"/>
      <c r="K3"/>
      <c r="L3"/>
    </row>
    <row r="4" spans="3:12" x14ac:dyDescent="0.2">
      <c r="C4" s="17" t="s">
        <v>48</v>
      </c>
      <c r="D4" s="20"/>
      <c r="E4" s="20"/>
      <c r="F4" s="18"/>
      <c r="G4" s="18"/>
      <c r="H4" s="18"/>
      <c r="I4" s="18"/>
      <c r="J4"/>
      <c r="K4"/>
      <c r="L4"/>
    </row>
    <row r="5" spans="3:12" x14ac:dyDescent="0.2">
      <c r="C5" s="23">
        <v>2018</v>
      </c>
      <c r="D5" s="20">
        <v>-1</v>
      </c>
      <c r="E5" s="20">
        <v>-1</v>
      </c>
      <c r="F5" s="19">
        <v>835093.03860532644</v>
      </c>
      <c r="G5" s="19">
        <v>2455659.2491200012</v>
      </c>
      <c r="H5" s="19">
        <v>1287003.4808400001</v>
      </c>
      <c r="I5" s="19">
        <v>-414602.60760700773</v>
      </c>
      <c r="J5"/>
      <c r="K5"/>
      <c r="L5"/>
    </row>
    <row r="6" spans="3:12" x14ac:dyDescent="0.2">
      <c r="C6" s="23">
        <v>2019</v>
      </c>
      <c r="D6" s="20">
        <v>-1</v>
      </c>
      <c r="E6" s="20">
        <v>-1</v>
      </c>
      <c r="F6" s="19">
        <v>1750813.5035043422</v>
      </c>
      <c r="G6" s="19">
        <v>2469565.4439456016</v>
      </c>
      <c r="H6" s="19">
        <v>2499264.5192014514</v>
      </c>
      <c r="I6" s="19">
        <v>-375133.35459897621</v>
      </c>
      <c r="J6"/>
      <c r="K6"/>
      <c r="L6"/>
    </row>
    <row r="7" spans="3:12" x14ac:dyDescent="0.2">
      <c r="C7" s="23">
        <v>2020</v>
      </c>
      <c r="D7" s="20">
        <v>1</v>
      </c>
      <c r="E7" s="20">
        <v>0</v>
      </c>
      <c r="F7" s="19">
        <v>865690.6325521142</v>
      </c>
      <c r="G7" s="19"/>
      <c r="H7" s="19">
        <v>1138956.6930241499</v>
      </c>
      <c r="I7" s="19">
        <v>136625.2375258347</v>
      </c>
      <c r="J7"/>
      <c r="K7"/>
      <c r="L7"/>
    </row>
    <row r="8" spans="3:12" x14ac:dyDescent="0.2">
      <c r="C8" s="17" t="s">
        <v>49</v>
      </c>
      <c r="D8" s="20"/>
      <c r="E8" s="20"/>
      <c r="F8" s="18"/>
      <c r="G8" s="18"/>
      <c r="H8" s="18"/>
      <c r="I8" s="18"/>
      <c r="J8"/>
      <c r="K8"/>
      <c r="L8"/>
    </row>
    <row r="9" spans="3:12" x14ac:dyDescent="0.2">
      <c r="C9" s="23">
        <v>2018</v>
      </c>
      <c r="D9" s="20">
        <v>-1</v>
      </c>
      <c r="E9" s="20">
        <v>-1</v>
      </c>
      <c r="F9" s="19">
        <v>773458.53373124392</v>
      </c>
      <c r="G9" s="19">
        <v>2198590.0372800017</v>
      </c>
      <c r="H9" s="19">
        <v>1189893.5067599998</v>
      </c>
      <c r="I9" s="19">
        <v>-234889.74013202707</v>
      </c>
      <c r="J9"/>
      <c r="K9"/>
      <c r="L9"/>
    </row>
    <row r="10" spans="3:12" x14ac:dyDescent="0.2">
      <c r="C10" s="23">
        <v>2019</v>
      </c>
      <c r="D10" s="20">
        <v>-1</v>
      </c>
      <c r="E10" s="20">
        <v>-1</v>
      </c>
      <c r="F10" s="19">
        <v>1432504.3500638246</v>
      </c>
      <c r="G10" s="19">
        <v>1915512.0466481987</v>
      </c>
      <c r="H10" s="19">
        <v>2033565.3464364004</v>
      </c>
      <c r="I10" s="19">
        <v>-358316.0824862388</v>
      </c>
      <c r="J10"/>
      <c r="K10"/>
      <c r="L10"/>
    </row>
    <row r="11" spans="3:12" x14ac:dyDescent="0.2">
      <c r="C11" s="23">
        <v>2020</v>
      </c>
      <c r="D11" s="20">
        <v>-1</v>
      </c>
      <c r="E11" s="20">
        <v>-1</v>
      </c>
      <c r="F11" s="19">
        <v>676980.21867848863</v>
      </c>
      <c r="G11" s="19"/>
      <c r="H11" s="19">
        <v>890643.23073179985</v>
      </c>
      <c r="I11" s="19">
        <v>-74872.20160962129</v>
      </c>
      <c r="J11"/>
      <c r="K11"/>
      <c r="L11"/>
    </row>
    <row r="12" spans="3:12" x14ac:dyDescent="0.2">
      <c r="C12" s="16" t="s">
        <v>85</v>
      </c>
      <c r="D12" s="20">
        <v>1</v>
      </c>
      <c r="E12" s="20">
        <v>0</v>
      </c>
      <c r="F12" s="19">
        <v>6334540.2771353461</v>
      </c>
      <c r="G12" s="19">
        <v>9039326.7769937851</v>
      </c>
      <c r="H12" s="19">
        <v>9039326.7769937981</v>
      </c>
      <c r="I12" s="19">
        <v>61753.035916214809</v>
      </c>
      <c r="J12"/>
      <c r="K12"/>
      <c r="L12"/>
    </row>
    <row r="13" spans="3:12" x14ac:dyDescent="0.2">
      <c r="C13"/>
      <c r="D13"/>
      <c r="E13"/>
      <c r="F13"/>
      <c r="G13"/>
      <c r="H13"/>
      <c r="I13"/>
      <c r="J13"/>
      <c r="K13"/>
    </row>
    <row r="14" spans="3:12" x14ac:dyDescent="0.2">
      <c r="C14"/>
      <c r="D14"/>
      <c r="E14"/>
      <c r="F14"/>
      <c r="G14"/>
      <c r="H14"/>
      <c r="I14"/>
      <c r="J14"/>
      <c r="K14"/>
    </row>
    <row r="15" spans="3:12" x14ac:dyDescent="0.2">
      <c r="C15"/>
      <c r="D15"/>
      <c r="E15"/>
      <c r="F15"/>
      <c r="G15"/>
      <c r="H15"/>
      <c r="I15"/>
      <c r="J15"/>
      <c r="K15"/>
    </row>
    <row r="16" spans="3:12" x14ac:dyDescent="0.2">
      <c r="C16"/>
      <c r="D16"/>
      <c r="E16"/>
      <c r="F16"/>
      <c r="G16"/>
      <c r="H16"/>
      <c r="I16"/>
      <c r="J16"/>
      <c r="K16"/>
    </row>
    <row r="17" spans="3:11" x14ac:dyDescent="0.2">
      <c r="C17"/>
      <c r="D17"/>
      <c r="E17"/>
      <c r="F17"/>
      <c r="G17"/>
      <c r="H17"/>
      <c r="I17"/>
      <c r="J17"/>
      <c r="K17"/>
    </row>
    <row r="18" spans="3:11" x14ac:dyDescent="0.2">
      <c r="C18"/>
      <c r="D18"/>
      <c r="E18"/>
      <c r="F18"/>
      <c r="G18"/>
      <c r="H18"/>
      <c r="I18"/>
      <c r="J18"/>
      <c r="K18"/>
    </row>
    <row r="19" spans="3:11" x14ac:dyDescent="0.2">
      <c r="C19"/>
      <c r="D19"/>
      <c r="E19"/>
      <c r="F19"/>
      <c r="G19"/>
      <c r="H19"/>
      <c r="I19"/>
      <c r="J19"/>
      <c r="K19"/>
    </row>
    <row r="20" spans="3:11" x14ac:dyDescent="0.2">
      <c r="C20"/>
      <c r="D20"/>
      <c r="E20"/>
      <c r="F20"/>
      <c r="G20"/>
      <c r="H20"/>
      <c r="I20"/>
      <c r="J20"/>
      <c r="K20"/>
    </row>
    <row r="21" spans="3:11" x14ac:dyDescent="0.2">
      <c r="C21"/>
      <c r="D21"/>
      <c r="E21"/>
      <c r="F21"/>
      <c r="G21"/>
      <c r="H21"/>
      <c r="I21"/>
      <c r="J21"/>
      <c r="K21"/>
    </row>
    <row r="22" spans="3:11" x14ac:dyDescent="0.2">
      <c r="C22"/>
      <c r="D22"/>
      <c r="E22"/>
      <c r="F22"/>
      <c r="G22"/>
      <c r="H22"/>
      <c r="I22"/>
      <c r="J22"/>
      <c r="K22"/>
    </row>
    <row r="23" spans="3:11" x14ac:dyDescent="0.2">
      <c r="C23"/>
      <c r="D23"/>
      <c r="E23"/>
      <c r="F23"/>
      <c r="G23"/>
      <c r="H23"/>
      <c r="I23"/>
      <c r="J23"/>
      <c r="K23"/>
    </row>
    <row r="24" spans="3:11" x14ac:dyDescent="0.2">
      <c r="C24"/>
      <c r="D24"/>
      <c r="E24"/>
      <c r="F24"/>
      <c r="G24"/>
      <c r="H24"/>
      <c r="I24"/>
      <c r="J24"/>
      <c r="K24"/>
    </row>
    <row r="25" spans="3:11" x14ac:dyDescent="0.2">
      <c r="C25"/>
      <c r="D25"/>
      <c r="E25"/>
      <c r="F25"/>
      <c r="G25"/>
      <c r="H25"/>
      <c r="I25"/>
      <c r="J25"/>
      <c r="K25"/>
    </row>
    <row r="26" spans="3:11" x14ac:dyDescent="0.2">
      <c r="C26"/>
      <c r="D26"/>
      <c r="E26"/>
      <c r="F26"/>
      <c r="G26"/>
      <c r="H26"/>
      <c r="I26"/>
      <c r="J26"/>
      <c r="K26"/>
    </row>
    <row r="27" spans="3:11" x14ac:dyDescent="0.2">
      <c r="C27"/>
      <c r="D27"/>
      <c r="E27"/>
      <c r="F27"/>
      <c r="G27"/>
      <c r="H27"/>
      <c r="I27"/>
      <c r="J27"/>
      <c r="K27"/>
    </row>
    <row r="28" spans="3:11" x14ac:dyDescent="0.2">
      <c r="C28"/>
      <c r="D28"/>
      <c r="E28"/>
      <c r="F28"/>
      <c r="G28"/>
      <c r="H28"/>
      <c r="I28"/>
      <c r="J28"/>
      <c r="K28"/>
    </row>
    <row r="29" spans="3:11" x14ac:dyDescent="0.2">
      <c r="C29"/>
      <c r="D29"/>
      <c r="E29"/>
      <c r="F29"/>
      <c r="G29"/>
      <c r="H29"/>
      <c r="I29"/>
      <c r="J29"/>
      <c r="K29"/>
    </row>
    <row r="30" spans="3:11" x14ac:dyDescent="0.2">
      <c r="C30"/>
      <c r="D30"/>
      <c r="E30"/>
      <c r="F30"/>
      <c r="G30"/>
      <c r="H30"/>
      <c r="I30"/>
      <c r="J30"/>
      <c r="K30"/>
    </row>
    <row r="31" spans="3:11" x14ac:dyDescent="0.2">
      <c r="C31"/>
      <c r="D31"/>
      <c r="E31"/>
      <c r="F31"/>
      <c r="G31"/>
      <c r="H31"/>
      <c r="I31"/>
      <c r="J31"/>
      <c r="K31"/>
    </row>
    <row r="32" spans="3:11" x14ac:dyDescent="0.2">
      <c r="C32"/>
      <c r="D32"/>
      <c r="E32"/>
      <c r="F32"/>
      <c r="G32"/>
      <c r="H32"/>
      <c r="I32"/>
      <c r="J32"/>
      <c r="K32"/>
    </row>
    <row r="33" spans="3:11" x14ac:dyDescent="0.2">
      <c r="C33"/>
      <c r="D33"/>
      <c r="E33"/>
      <c r="F33"/>
      <c r="G33"/>
      <c r="H33"/>
      <c r="I33"/>
      <c r="J33"/>
      <c r="K33"/>
    </row>
    <row r="34" spans="3:11" x14ac:dyDescent="0.2">
      <c r="C34"/>
      <c r="D34"/>
      <c r="E34"/>
      <c r="F34"/>
      <c r="G34"/>
      <c r="H34"/>
      <c r="I34"/>
      <c r="J34"/>
      <c r="K34"/>
    </row>
    <row r="35" spans="3:11" x14ac:dyDescent="0.2">
      <c r="C35"/>
      <c r="D35"/>
      <c r="E35"/>
      <c r="F35"/>
      <c r="G35"/>
      <c r="H35"/>
      <c r="I35"/>
      <c r="J35"/>
      <c r="K35"/>
    </row>
    <row r="36" spans="3:11" x14ac:dyDescent="0.2">
      <c r="C36"/>
      <c r="D36"/>
      <c r="E36"/>
      <c r="F36"/>
      <c r="G36"/>
      <c r="H36"/>
      <c r="I36"/>
      <c r="J36"/>
      <c r="K36"/>
    </row>
    <row r="37" spans="3:11" x14ac:dyDescent="0.2">
      <c r="C37"/>
      <c r="D37"/>
      <c r="E37"/>
      <c r="F37"/>
      <c r="G37"/>
      <c r="H37"/>
      <c r="I37"/>
      <c r="J37"/>
      <c r="K37"/>
    </row>
    <row r="38" spans="3:11" x14ac:dyDescent="0.2">
      <c r="C38"/>
      <c r="D38"/>
      <c r="E38"/>
      <c r="F38"/>
      <c r="G38"/>
      <c r="H38"/>
      <c r="I38"/>
      <c r="J38"/>
      <c r="K38"/>
    </row>
    <row r="39" spans="3:11" x14ac:dyDescent="0.2">
      <c r="C39"/>
      <c r="D39"/>
      <c r="E39"/>
      <c r="F39"/>
      <c r="G39"/>
      <c r="H39"/>
      <c r="I39"/>
      <c r="J39"/>
      <c r="K39"/>
    </row>
    <row r="40" spans="3:11" x14ac:dyDescent="0.2">
      <c r="C40"/>
      <c r="D40"/>
      <c r="E40"/>
      <c r="F40"/>
      <c r="G40"/>
      <c r="H40"/>
      <c r="I40"/>
      <c r="J40"/>
      <c r="K40"/>
    </row>
    <row r="41" spans="3:11" x14ac:dyDescent="0.2">
      <c r="C41"/>
      <c r="D41"/>
      <c r="E41"/>
      <c r="F41"/>
      <c r="G41"/>
      <c r="H41"/>
      <c r="I41"/>
      <c r="J41"/>
      <c r="K41"/>
    </row>
    <row r="42" spans="3:11" x14ac:dyDescent="0.2">
      <c r="C42"/>
      <c r="D42"/>
      <c r="E42"/>
      <c r="F42"/>
      <c r="G42"/>
      <c r="H42"/>
      <c r="I42"/>
      <c r="J42"/>
      <c r="K42"/>
    </row>
    <row r="43" spans="3:11" x14ac:dyDescent="0.2">
      <c r="C43"/>
      <c r="D43"/>
      <c r="E43"/>
      <c r="F43"/>
      <c r="G43"/>
      <c r="H43"/>
      <c r="I43"/>
      <c r="J43"/>
      <c r="K43"/>
    </row>
    <row r="44" spans="3:11" x14ac:dyDescent="0.2">
      <c r="C44"/>
      <c r="D44"/>
      <c r="E44"/>
      <c r="F44"/>
      <c r="G44"/>
      <c r="H44"/>
      <c r="I44"/>
      <c r="J44"/>
      <c r="K44"/>
    </row>
    <row r="45" spans="3:11" x14ac:dyDescent="0.2">
      <c r="C45"/>
      <c r="D45"/>
      <c r="E45"/>
      <c r="F45"/>
      <c r="G45"/>
      <c r="H45"/>
      <c r="I45"/>
      <c r="J45"/>
      <c r="K45"/>
    </row>
    <row r="46" spans="3:11" x14ac:dyDescent="0.2">
      <c r="C46"/>
      <c r="D46"/>
      <c r="E46"/>
      <c r="F46"/>
      <c r="G46"/>
      <c r="H46"/>
      <c r="I46"/>
      <c r="J46"/>
      <c r="K46"/>
    </row>
    <row r="47" spans="3:11" x14ac:dyDescent="0.2">
      <c r="C47"/>
      <c r="D47"/>
      <c r="E47"/>
      <c r="F47"/>
      <c r="G47"/>
      <c r="H47"/>
      <c r="I47"/>
      <c r="J47"/>
      <c r="K47"/>
    </row>
    <row r="48" spans="3:11" x14ac:dyDescent="0.2">
      <c r="C48"/>
      <c r="D48"/>
      <c r="E48"/>
      <c r="F48"/>
      <c r="G48"/>
      <c r="H48"/>
      <c r="I48"/>
      <c r="J48"/>
      <c r="K48"/>
    </row>
    <row r="49" spans="3:11" x14ac:dyDescent="0.2">
      <c r="C49"/>
      <c r="D49"/>
      <c r="E49"/>
      <c r="F49"/>
      <c r="G49"/>
      <c r="H49"/>
      <c r="I49"/>
      <c r="J49"/>
      <c r="K49"/>
    </row>
    <row r="50" spans="3:11" x14ac:dyDescent="0.2">
      <c r="C50"/>
      <c r="D50"/>
      <c r="E50"/>
      <c r="F50"/>
      <c r="G50"/>
      <c r="H50"/>
      <c r="I50"/>
      <c r="J50"/>
      <c r="K50"/>
    </row>
    <row r="51" spans="3:11" x14ac:dyDescent="0.2">
      <c r="C51"/>
      <c r="D51"/>
      <c r="E51"/>
      <c r="F51"/>
      <c r="G51"/>
      <c r="H51"/>
      <c r="I51"/>
      <c r="J51"/>
      <c r="K51"/>
    </row>
    <row r="52" spans="3:11" x14ac:dyDescent="0.2">
      <c r="C52"/>
      <c r="D52"/>
      <c r="E52"/>
      <c r="F52"/>
      <c r="G52"/>
      <c r="H52"/>
      <c r="I52"/>
      <c r="J52"/>
      <c r="K52"/>
    </row>
    <row r="53" spans="3:11" x14ac:dyDescent="0.2">
      <c r="C53"/>
      <c r="D53"/>
      <c r="E53"/>
      <c r="F53"/>
      <c r="G53"/>
      <c r="H53"/>
      <c r="I53"/>
      <c r="J53"/>
      <c r="K53"/>
    </row>
    <row r="54" spans="3:11" x14ac:dyDescent="0.2">
      <c r="C54"/>
      <c r="D54"/>
      <c r="E54"/>
      <c r="F54"/>
      <c r="G54"/>
      <c r="H54"/>
      <c r="I54"/>
      <c r="J54"/>
      <c r="K54"/>
    </row>
    <row r="55" spans="3:11" x14ac:dyDescent="0.2">
      <c r="C55"/>
      <c r="D55"/>
      <c r="E55"/>
      <c r="F55"/>
      <c r="G55"/>
      <c r="H55"/>
      <c r="I55"/>
      <c r="J55"/>
      <c r="K55"/>
    </row>
    <row r="56" spans="3:11" x14ac:dyDescent="0.2">
      <c r="C56"/>
      <c r="D56"/>
      <c r="E56"/>
      <c r="F56"/>
      <c r="G56"/>
      <c r="H56"/>
      <c r="I56"/>
      <c r="J56"/>
      <c r="K56"/>
    </row>
    <row r="57" spans="3:11" x14ac:dyDescent="0.2">
      <c r="C57"/>
      <c r="D57"/>
      <c r="E57"/>
      <c r="F57"/>
      <c r="G57"/>
      <c r="H57"/>
      <c r="I57"/>
      <c r="J57"/>
      <c r="K57"/>
    </row>
    <row r="58" spans="3:11" x14ac:dyDescent="0.2">
      <c r="C58"/>
      <c r="D58"/>
      <c r="E58"/>
      <c r="F58"/>
      <c r="G58"/>
      <c r="H58"/>
      <c r="I58"/>
      <c r="J58"/>
      <c r="K58"/>
    </row>
    <row r="59" spans="3:11" x14ac:dyDescent="0.2">
      <c r="C59"/>
      <c r="D59"/>
      <c r="E59"/>
      <c r="F59"/>
      <c r="G59"/>
      <c r="H59"/>
      <c r="I59"/>
      <c r="J59"/>
      <c r="K59"/>
    </row>
    <row r="60" spans="3:11" x14ac:dyDescent="0.2">
      <c r="C60"/>
      <c r="D60"/>
      <c r="E60"/>
      <c r="F60"/>
      <c r="G60"/>
      <c r="H60"/>
      <c r="I60"/>
      <c r="J60"/>
      <c r="K60"/>
    </row>
    <row r="61" spans="3:11" x14ac:dyDescent="0.2">
      <c r="C61"/>
      <c r="D61"/>
      <c r="E61"/>
      <c r="F61"/>
      <c r="G61"/>
      <c r="H61"/>
      <c r="I61"/>
      <c r="J61"/>
      <c r="K61"/>
    </row>
    <row r="62" spans="3:11" x14ac:dyDescent="0.2">
      <c r="C62"/>
      <c r="D62"/>
      <c r="E62"/>
      <c r="F62"/>
      <c r="G62"/>
      <c r="H62"/>
      <c r="I62"/>
      <c r="J62"/>
      <c r="K62"/>
    </row>
    <row r="63" spans="3:11" x14ac:dyDescent="0.2">
      <c r="C63"/>
      <c r="D63"/>
      <c r="E63"/>
      <c r="F63"/>
      <c r="G63"/>
      <c r="H63"/>
      <c r="I63"/>
      <c r="J63"/>
      <c r="K63"/>
    </row>
    <row r="64" spans="3:11" x14ac:dyDescent="0.2">
      <c r="C64"/>
      <c r="D64"/>
      <c r="E64"/>
      <c r="F64"/>
      <c r="G64"/>
      <c r="H64"/>
      <c r="I64"/>
      <c r="J64"/>
      <c r="K64"/>
    </row>
    <row r="65" spans="3:11" x14ac:dyDescent="0.2">
      <c r="C65"/>
      <c r="D65"/>
      <c r="E65"/>
      <c r="F65"/>
      <c r="G65"/>
      <c r="H65"/>
      <c r="I65"/>
      <c r="J65"/>
      <c r="K65"/>
    </row>
    <row r="66" spans="3:11" x14ac:dyDescent="0.2">
      <c r="C66"/>
      <c r="D66"/>
      <c r="E66"/>
      <c r="F66"/>
      <c r="G66"/>
      <c r="H66"/>
      <c r="I66"/>
      <c r="J66"/>
      <c r="K66"/>
    </row>
    <row r="67" spans="3:11" x14ac:dyDescent="0.2">
      <c r="C67"/>
      <c r="D67"/>
      <c r="E67"/>
      <c r="F67"/>
      <c r="G67"/>
      <c r="H67"/>
      <c r="I67"/>
      <c r="J67"/>
      <c r="K67"/>
    </row>
    <row r="68" spans="3:11" x14ac:dyDescent="0.2">
      <c r="C68"/>
      <c r="D68"/>
      <c r="E68"/>
      <c r="F68"/>
      <c r="G68"/>
      <c r="H68"/>
      <c r="I68"/>
      <c r="J68"/>
      <c r="K68"/>
    </row>
    <row r="69" spans="3:11" x14ac:dyDescent="0.2">
      <c r="C69"/>
      <c r="D69"/>
      <c r="E69"/>
      <c r="F69"/>
      <c r="G69"/>
      <c r="H69"/>
      <c r="I69"/>
      <c r="J69"/>
      <c r="K69"/>
    </row>
    <row r="70" spans="3:11" x14ac:dyDescent="0.2">
      <c r="C70"/>
      <c r="D70"/>
      <c r="E70"/>
      <c r="F70"/>
      <c r="G70"/>
      <c r="H70"/>
      <c r="I70"/>
      <c r="J70"/>
      <c r="K70"/>
    </row>
    <row r="71" spans="3:11" x14ac:dyDescent="0.2">
      <c r="C71"/>
      <c r="D71"/>
      <c r="E71"/>
      <c r="F71"/>
      <c r="G71"/>
      <c r="H71"/>
      <c r="I71"/>
      <c r="J71"/>
      <c r="K71"/>
    </row>
    <row r="72" spans="3:11" x14ac:dyDescent="0.2">
      <c r="C72"/>
      <c r="D72"/>
      <c r="E72"/>
      <c r="F72"/>
      <c r="G72"/>
      <c r="H72"/>
      <c r="I72"/>
      <c r="J72"/>
      <c r="K72"/>
    </row>
    <row r="73" spans="3:11" x14ac:dyDescent="0.2">
      <c r="C73"/>
      <c r="D73"/>
      <c r="E73"/>
      <c r="F73"/>
      <c r="G73"/>
      <c r="H73"/>
      <c r="I73"/>
      <c r="J73"/>
      <c r="K73"/>
    </row>
    <row r="74" spans="3:11" x14ac:dyDescent="0.2">
      <c r="C74"/>
      <c r="D74"/>
      <c r="E74"/>
      <c r="F74"/>
      <c r="G74"/>
      <c r="H74"/>
      <c r="I74"/>
      <c r="J74"/>
      <c r="K74"/>
    </row>
    <row r="75" spans="3:11" x14ac:dyDescent="0.2">
      <c r="C75"/>
      <c r="D75"/>
      <c r="E75"/>
      <c r="F75"/>
      <c r="G75"/>
      <c r="H75"/>
      <c r="I75"/>
      <c r="J75"/>
      <c r="K75"/>
    </row>
    <row r="76" spans="3:11" x14ac:dyDescent="0.2">
      <c r="C76"/>
      <c r="D76"/>
      <c r="E76"/>
      <c r="F76"/>
      <c r="G76"/>
      <c r="H76"/>
      <c r="I76"/>
      <c r="J76"/>
      <c r="K76"/>
    </row>
    <row r="77" spans="3:11" x14ac:dyDescent="0.2">
      <c r="C77"/>
      <c r="D77"/>
      <c r="E77"/>
      <c r="F77"/>
      <c r="G77"/>
      <c r="H77"/>
      <c r="I77"/>
      <c r="J77"/>
      <c r="K77"/>
    </row>
    <row r="78" spans="3:11" x14ac:dyDescent="0.2">
      <c r="C78"/>
      <c r="D78"/>
      <c r="E78"/>
      <c r="F78"/>
      <c r="G78"/>
      <c r="H78"/>
      <c r="I78"/>
      <c r="J78"/>
      <c r="K78"/>
    </row>
    <row r="79" spans="3:11" x14ac:dyDescent="0.2">
      <c r="C79"/>
      <c r="D79"/>
      <c r="E79"/>
      <c r="F79"/>
      <c r="G79"/>
      <c r="H79"/>
      <c r="I79"/>
      <c r="J79"/>
      <c r="K79"/>
    </row>
    <row r="80" spans="3:11" x14ac:dyDescent="0.2">
      <c r="C80"/>
      <c r="D80"/>
      <c r="E80"/>
      <c r="F80"/>
      <c r="G80"/>
      <c r="H80"/>
      <c r="I80"/>
      <c r="J80"/>
      <c r="K80"/>
    </row>
    <row r="81" spans="3:11" x14ac:dyDescent="0.2">
      <c r="C81"/>
      <c r="D81"/>
      <c r="E81"/>
      <c r="F81"/>
      <c r="G81"/>
      <c r="H81"/>
      <c r="I81"/>
      <c r="J81"/>
      <c r="K81"/>
    </row>
    <row r="82" spans="3:11" x14ac:dyDescent="0.2">
      <c r="C82"/>
      <c r="D82"/>
      <c r="E82"/>
      <c r="F82"/>
      <c r="G82"/>
      <c r="H82"/>
      <c r="I82"/>
      <c r="J82"/>
      <c r="K82"/>
    </row>
    <row r="83" spans="3:11" x14ac:dyDescent="0.2">
      <c r="C83"/>
      <c r="D83"/>
      <c r="E83"/>
      <c r="F83"/>
      <c r="G83"/>
      <c r="H83"/>
      <c r="I83"/>
      <c r="J83"/>
      <c r="K83"/>
    </row>
    <row r="84" spans="3:11" x14ac:dyDescent="0.2">
      <c r="C84"/>
      <c r="D84"/>
      <c r="E84"/>
      <c r="F84"/>
      <c r="G84"/>
      <c r="H84"/>
      <c r="I84"/>
      <c r="J84"/>
      <c r="K84"/>
    </row>
    <row r="85" spans="3:11" x14ac:dyDescent="0.2">
      <c r="C85"/>
      <c r="D85"/>
      <c r="E85"/>
      <c r="F85"/>
      <c r="G85"/>
      <c r="H85"/>
      <c r="I85"/>
      <c r="J85"/>
      <c r="K85"/>
    </row>
    <row r="86" spans="3:11" x14ac:dyDescent="0.2">
      <c r="C86"/>
      <c r="D86"/>
      <c r="E86"/>
      <c r="F86"/>
      <c r="G86"/>
      <c r="H86"/>
      <c r="I86"/>
      <c r="J86"/>
      <c r="K86"/>
    </row>
    <row r="87" spans="3:11" x14ac:dyDescent="0.2">
      <c r="C87"/>
      <c r="D87"/>
      <c r="E87"/>
      <c r="F87"/>
      <c r="G87"/>
      <c r="H87"/>
      <c r="I87"/>
      <c r="J87"/>
      <c r="K87"/>
    </row>
    <row r="88" spans="3:11" x14ac:dyDescent="0.2">
      <c r="C88"/>
      <c r="D88"/>
      <c r="E88"/>
      <c r="F88"/>
      <c r="G88"/>
      <c r="H88"/>
      <c r="I88"/>
      <c r="J88"/>
      <c r="K88"/>
    </row>
    <row r="89" spans="3:11" x14ac:dyDescent="0.2">
      <c r="C89"/>
      <c r="D89"/>
      <c r="E89"/>
      <c r="F89"/>
      <c r="G89"/>
      <c r="H89"/>
      <c r="I89"/>
      <c r="J89"/>
      <c r="K89"/>
    </row>
    <row r="90" spans="3:11" x14ac:dyDescent="0.2">
      <c r="C90"/>
      <c r="D90"/>
      <c r="E90"/>
      <c r="F90"/>
      <c r="G90"/>
      <c r="H90"/>
      <c r="I90"/>
      <c r="J90"/>
      <c r="K90"/>
    </row>
    <row r="91" spans="3:11" x14ac:dyDescent="0.2">
      <c r="C91"/>
      <c r="D91"/>
      <c r="E91"/>
      <c r="F91"/>
      <c r="G91"/>
      <c r="H91"/>
      <c r="I91"/>
      <c r="J91"/>
      <c r="K91"/>
    </row>
    <row r="92" spans="3:11" x14ac:dyDescent="0.2">
      <c r="C92"/>
      <c r="D92"/>
      <c r="E92"/>
      <c r="F92"/>
      <c r="G92"/>
      <c r="H92"/>
      <c r="I92"/>
      <c r="J92"/>
      <c r="K92"/>
    </row>
    <row r="93" spans="3:11" x14ac:dyDescent="0.2">
      <c r="C93"/>
      <c r="D93"/>
      <c r="E93"/>
      <c r="F93"/>
      <c r="G93"/>
      <c r="H93"/>
      <c r="I93"/>
      <c r="J93"/>
      <c r="K93"/>
    </row>
    <row r="94" spans="3:11" x14ac:dyDescent="0.2">
      <c r="C94"/>
      <c r="D94"/>
      <c r="E94"/>
      <c r="F94"/>
      <c r="G94"/>
      <c r="H94"/>
      <c r="I94"/>
      <c r="J94"/>
      <c r="K94"/>
    </row>
    <row r="95" spans="3:11" x14ac:dyDescent="0.2">
      <c r="C95"/>
      <c r="D95"/>
      <c r="E95"/>
      <c r="F95"/>
      <c r="G95"/>
      <c r="H95"/>
      <c r="I95"/>
      <c r="J95"/>
      <c r="K95"/>
    </row>
    <row r="96" spans="3:11" x14ac:dyDescent="0.2">
      <c r="C96"/>
      <c r="D96"/>
      <c r="E96"/>
      <c r="F96"/>
      <c r="G96"/>
      <c r="H96"/>
      <c r="I96"/>
      <c r="J96"/>
      <c r="K96"/>
    </row>
    <row r="97" spans="3:11" x14ac:dyDescent="0.2">
      <c r="C97"/>
      <c r="D97"/>
      <c r="E97"/>
      <c r="F97"/>
      <c r="G97"/>
      <c r="H97"/>
      <c r="I97"/>
      <c r="J97"/>
      <c r="K97"/>
    </row>
    <row r="98" spans="3:11" x14ac:dyDescent="0.2">
      <c r="C98"/>
      <c r="D98"/>
      <c r="E98"/>
      <c r="F98"/>
      <c r="G98"/>
      <c r="H98"/>
      <c r="I98"/>
      <c r="J98"/>
      <c r="K98"/>
    </row>
    <row r="99" spans="3:11" x14ac:dyDescent="0.2">
      <c r="C99"/>
      <c r="D99"/>
      <c r="E99"/>
      <c r="F99"/>
      <c r="G99"/>
      <c r="H99"/>
      <c r="I99"/>
      <c r="J99"/>
      <c r="K99"/>
    </row>
    <row r="100" spans="3:11" x14ac:dyDescent="0.2">
      <c r="C100"/>
      <c r="D100"/>
      <c r="E100"/>
      <c r="F100"/>
      <c r="G100"/>
      <c r="H100"/>
      <c r="I100"/>
      <c r="J100"/>
      <c r="K100"/>
    </row>
  </sheetData>
  <conditionalFormatting pivot="1" sqref="E3:E12">
    <cfRule type="iconSet" priority="3">
      <iconSet showValue="0">
        <cfvo type="num" val="-1"/>
        <cfvo type="num" val="-0.5"/>
        <cfvo type="num" val="0.5"/>
      </iconSet>
    </cfRule>
  </conditionalFormatting>
  <conditionalFormatting pivot="1" sqref="D3:D12">
    <cfRule type="iconSet" priority="2">
      <iconSet showValue="0">
        <cfvo type="num" val="-1"/>
        <cfvo type="num" val="-0.5"/>
        <cfvo type="num" val="0.5"/>
      </iconSet>
    </cfRule>
  </conditionalFormatting>
  <conditionalFormatting pivot="1" sqref="D3:D12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0.xml>��< ? x m l   v e r s i o n = " 1 . 0 "   e n c o d i n g = " U T F - 1 6 " ? > < G e m i n i   x m l n s = " h t t p : / / g e m i n i / p i v o t c u s t o m i z a t i o n / T a b l e X M L _ C l a i m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 C L A I M   T Y P E < / s t r i n g > < / k e y > < v a l u e > < i n t > 1 1 4 < / i n t > < / v a l u e > < / i t e m > < i t e m > < k e y > < s t r i n g > A M O U N T < / s t r i n g > < / k e y > < v a l u e > < i n t > 9 1 < / i n t > < / v a l u e > < / i t e m > < i t e m > < k e y > < s t r i n g > C L A I M   D A T E < / s t r i n g > < / k e y > < v a l u e > < i n t > 1 1 4 < / i n t > < / v a l u e > < / i t e m > < i t e m > < k e y > < s t r i n g > C O V E R A G E < / s t r i n g > < / k e y > < v a l u e > < i n t > 1 1 1 < / i n t > < / v a l u e > < / i t e m > < / C o l u m n W i d t h s > < C o l u m n D i s p l a y I n d e x > < i t e m > < k e y > < s t r i n g > C L A I M   T Y P E < / s t r i n g > < / k e y > < v a l u e > < i n t > 0 < / i n t > < / v a l u e > < / i t e m > < i t e m > < k e y > < s t r i n g > A M O U N T < / s t r i n g > < / k e y > < v a l u e > < i n t > 1 < / i n t > < / v a l u e > < / i t e m > < i t e m > < k e y > < s t r i n g > C L A I M   D A T E < / s t r i n g > < / k e y > < v a l u e > < i n t > 2 < / i n t > < / v a l u e > < / i t e m > < i t e m > < k e y > < s t r i n g > C O V E R A G E 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P o l i c y T y p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 T Y P E < / s t r i n g > < / k e y > < v a l u e > < i n t > 1 2 3 < / i n t > < / v a l u e > < / i t e m > < i t e m > < k e y > < s t r i n g > P O L I C Y   G R O U P < / s t r i n g > < / k e y > < v a l u e > < i n t > 1 3 7 < / i n t > < / v a l u e > < / i t e m > < / C o l u m n W i d t h s > < C o l u m n D i s p l a y I n d e x > < i t e m > < k e y > < s t r i n g > P O L I C Y   T Y P E < / s t r i n g > < / k e y > < v a l u e > < i n t > 0 < / i n t > < / v a l u e > < / i t e m > < i t e m > < k e y > < s t r i n g > P O L I C Y   G R O U P 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 2 0 < / H e i g h t > < / S a n d b o x E d i t o r . F o r m u l a B a r S t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P o l i c i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 I D < / s t r i n g > < / k e y > < v a l u e > < i n t > 8 7 < / i n t > < / v a l u e > < / i t e m > < i t e m > < k e y > < s t r i n g > P O L I C Y   T Y P E < / s t r i n g > < / k e y > < v a l u e > < i n t > 1 2 3 < / i n t > < / v a l u e > < / i t e m > < i t e m > < k e y > < s t r i n g > P R E M I U M < / s t r i n g > < / k e y > < v a l u e > < i n t > 9 5 < / i n t > < / v a l u e > < / i t e m > < i t e m > < k e y > < s t r i n g > E F F E C T I V E   D A T E < / s t r i n g > < / k e y > < v a l u e > < i n t > 1 4 9 < / i n t > < / v a l u e > < / i t e m > < / C o l u m n W i d t h s > < C o l u m n D i s p l a y I n d e x > < i t e m > < k e y > < s t r i n g > P o l i c y   I D < / s t r i n g > < / k e y > < v a l u e > < i n t > 0 < / i n t > < / v a l u e > < / i t e m > < i t e m > < k e y > < s t r i n g > P O L I C Y   T Y P E < / s t r i n g > < / k e y > < v a l u e > < i n t > 1 < / i n t > < / v a l u e > < / i t e m > < i t e m > < k e y > < s t r i n g > P R E M I U M < / s t r i n g > < / k e y > < v a l u e > < i n t > 2 < / i n t > < / v a l u e > < / i t e m > < i t e m > < k e y > < s t r i n g > E F F E C T I V E   D A T E 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 W a g e s 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 P o l i c i e s 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 C l a i m s 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 C l a i m T y p e s 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 P o l i c y T y p e s 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 _ M e a s u r e s 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 C l a i m s 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 C l a i m s 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 C o l u m n s \ C L A I M   T Y P E < / K e y > < / D i a g r a m O b j e c t K e y > < D i a g r a m O b j e c t K e y > < K e y > C o l u m n s \ A M O U N T < / K e y > < / D i a g r a m O b j e c t K e y > < D i a g r a m O b j e c t K e y > < K e y > C o l u m n s \ C L A I M   D A T E < / K e y > < / D i a g r a m O b j e c t K e y > < D i a g r a m O b j e c t K e y > < K e y > C o l u m n s \ C O V E R A G E 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 C o l u m n s \ C L A I M 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 C o l u m n s \ C L A I M   D A T E 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 C o l u m n s \ C O V E R A G E 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 C o l u m n s \ Y e a r < / K e y > < / D i a g r a m O b j e c t K e y > < D i a g r a m O b j e c t K e y > < K e y > C o l u m n s \ M o n t h   N u m b e r < / K e y > < / D i a g r a m O b j e c t K e y > < D i a g r a m O b j e c t K e y > < K e y > C o l u m n s \ M o n t h < / K e y > < / D i a g r a m O b j e c t K e y > < D i a g r a m O b j e c t K e y > < K e y > C o l u m n s \ M M M - Y Y Y Y < / K e y > < / D i a g r a m O b j e c t K e y > < D i a g r a m O b j e c t K e y > < K e y > C o l u m n s \ D a y   O f   W e e k   N u m b e r < / K e y > < / D i a g r a m O b j e c t K e y > < D i a g r a m O b j e c t K e y > < K e y > C o l u m n s \ D a y   O f   W e e k < / K e y > < / D i a g r a m O b j e c t K e y > < D i a g r a m O b j e c t K e y > < K e y > C o l u m n s \ Q u a r t e r 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 C o l u m n s \ D a y   O f   W e e k   N u m b e r 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 C o l u m n s \ D a y   O f   W e e k 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 C l a i m T y p e s 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 C l a i m T y p e s 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 T y p e < / K e y > < / D i a g r a m O b j e c t K e y > < D i a g r a m O b j e c t K e y > < K e y > C o l u m n s \ C l a i m   D e t a i l 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 C o l u m n s \ C l a i m   D e t a i l 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 _ M e a s u r e s 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 _ M e a s u r e s 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 T Y P E 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 P o l i c i e s 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 P o l i c i e s 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 I D < / K e y > < / D i a g r a m O b j e c t K e y > < D i a g r a m O b j e c t K e y > < K e y > C o l u m n s \ P O L I C Y   T Y P E < / K e y > < / D i a g r a m O b j e c t K e y > < D i a g r a m O b j e c t K e y > < K e y > C o l u m n s \ P R E M I U M < / K e y > < / D i a g r a m O b j e c t K e y > < D i a g r a m O b j e c t K e y > < K e y > C o l u m n s \ E F F E C T I V E   D A T E 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 C o l u m n s \ P R E M I U M 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 C o l u m n s \ E F F E C T I V E   D A T E 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 C a l e n d a r < / K e y > < / D i a g r a m O b j e c t K e y > < D i a g r a m O b j e c t K e y > < K e y > A c t i o n s \ A d d   t o   h i e r a r c h y   F o r   & l t ; T a b l e s \ C a l e n d a r \ H i e r a r c h i e s \ D a t e   H i e r a r c h y & g t ; < / K e y > < / D i a g r a m O b j e c t K e y > < D i a g r a m O b j e c t K e y > < K e y > A c t i o n s \ M o v e   t o   a   H i e r a r c h y   i n   T a b l e   C a l e n d a r < / K e y > < / D i a g r a m O b j e c t K e y > < D i a g r a m O b j e c t K e y > < K e y > A c t i o n s \ M o v e   i n t o   h i e r a r c h y   F o r   & l t ; T a b l e s \ C a l e n d a r \ H i e r a r c h i e s \ D a t e   H i e r a r c h y & g t ; < / K e y > < / D i a g r a m O b j e c t K e y > < D i a g r a m O b j e c t K e y > < K e y > A c t i o n s \ A d d   t o   a   H i e r a r c h y   i n   T a b l e   P o l i c y T y p e s < / K e y > < / D i a g r a m O b j e c t K e y > < D i a g r a m O b j e c t K e y > < K e y > A c t i o n s \ A d d   t o   h i e r a r c h y   F o r   & l t ; T a b l e s \ P o l i c y T y p e s \ H i e r a r c h i e s \ P o l i c y   T y p e   H e i r a r c h y & g t ; < / K e y > < / D i a g r a m O b j e c t K e y > < D i a g r a m O b j e c t K e y > < K e y > A c t i o n s \ M o v e   t o   a   H i e r a r c h y   i n   T a b l e   P o l i c y T y p e s < / K e y > < / D i a g r a m O b j e c t K e y > < D i a g r a m O b j e c t K e y > < K e y > A c t i o n s \ M o v e   i n t o   h i e r a r c h y   F o r   & l t ; T a b l e s \ P o l i c y T y p e s \ H i e r a r c h i e s \ P o l i c y   T y p e   H e i r a r c h y & g t ; 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 T a g s \ T a b l e s \ & l t ; T a b l e s \ W a g e s & g t ; < / K e y > < / D i a g r a m O b j e c t K e y > < D i a g r a m O b j e c t K e y > < K e y > D y n a m i c   T a g s \ T a b l e s \ & l t ; T a b l e s \ P o l i c i e s & g t ; < / K e y > < / D i a g r a m O b j e c t K e y > < D i a g r a m O b j e c t K e y > < K e y > D y n a m i c   T a g s \ T a b l e s \ & l t ; T a b l e s \ C l a i m s & g t ; < / K e y > < / D i a g r a m O b j e c t K e y > < D i a g r a m O b j e c t K e y > < K e y > D y n a m i c   T a g s \ T a b l e s \ & l t ; T a b l e s \ C a l e n d a r & g t ; < / K e y > < / D i a g r a m O b j e c t K e y > < D i a g r a m O b j e c t K e y > < K e y > D y n a m i c   T a g s \ H i e r a r c h i e s \ & l t ; T a b l e s \ C a l e n d a r \ H i e r a r c h i e s \ D a t e   H i e r a r c h y & g t ; < / K e y > < / D i a g r a m O b j e c t K e y > < D i a g r a m O b j e c t K e y > < K e y > D y n a m i c   T a g s \ T a b l e s \ & l t ; T a b l e s \ C l a i m T y p e s & g t ; < / K e y > < / D i a g r a m O b j e c t K e y > < D i a g r a m O b j e c t K e y > < K e y > D y n a m i c   T a g s \ T a b l e s \ & l t ; T a b l e s \ P o l i c y T y p e s & g t ; < / K e y > < / D i a g r a m O b j e c t K e y > < D i a g r a m O b j e c t K e y > < K e y > D y n a m i c   T a g s \ T a b l e s \ & l t ; T a b l e s \ _ M e a s u r e s & g t ; < / K e y > < / D i a g r a m O b j e c t K e y > < D i a g r a m O b j e c t K e y > < K e y > D y n a m i c   T a g s \ H i e r a r c h i e s \ & l t ; T a b l e s \ P o l i c y T y p e s \ H i e r a r c h i e s \ P o l i c y   T y p e   H e i r a r c h y & g t ; < / K e y > < / D i a g r a m O b j e c t K e y > < D i a g r a m O b j e c t K e y > < K e y > T a b l e s \ W a g e s < / K e y > < / D i a g r a m O b j e c t K e y > < D i a g r a m O b j e c t K e y > < K e y > T a b l e s \ W a g e s \ C o l u m n s \ E m p l o y e e   N a m e < / K e y > < / D i a g r a m O b j e c t K e y > < D i a g r a m O b j e c t K e y > < K e y > T a b l e s \ W a g e s \ C o l u m n s \ E m p l o y e e   T i t l e < / K e y > < / D i a g r a m O b j e c t K e y > < D i a g r a m O b j e c t K e y > < K e y > T a b l e s \ W a g e s \ C o l u m n s \ P a y m e n t   D a t e < / K e y > < / D i a g r a m O b j e c t K e y > < D i a g r a m O b j e c t K e y > < K e y > T a b l e s \ W a g e s \ C o l u m n s \ A m o u n t < / K e y > < / D i a g r a m O b j e c t K e y > < D i a g r a m O b j e c t K e y > < K e y > T a b l e s \ P o l i c i e s < / K e y > < / D i a g r a m O b j e c t K e y > < D i a g r a m O b j e c t K e y > < K e y > T a b l e s \ P o l i c i e s \ C o l u m n s \ P o l i c y   I D < / K e y > < / D i a g r a m O b j e c t K e y > < D i a g r a m O b j e c t K e y > < K e y > T a b l e s \ P o l i c i e s \ C o l u m n s \ P O L I C Y   T Y P E < / K e y > < / D i a g r a m O b j e c t K e y > < D i a g r a m O b j e c t K e y > < K e y > T a b l e s \ P o l i c i e s \ C o l u m n s \ P R E M I U M < / K e y > < / D i a g r a m O b j e c t K e y > < D i a g r a m O b j e c t K e y > < K e y > T a b l e s \ P o l i c i e s \ C o l u m n s \ E F F E C T I V E   D A T E < / K e y > < / D i a g r a m O b j e c t K e y > < D i a g r a m O b j e c t K e y > < K e y > T a b l e s \ C l a i m s < / K e y > < / D i a g r a m O b j e c t K e y > < D i a g r a m O b j e c t K e y > < K e y > T a b l e s \ C l a i m s \ C o l u m n s \ C L A I M   T Y P E < / K e y > < / D i a g r a m O b j e c t K e y > < D i a g r a m O b j e c t K e y > < K e y > T a b l e s \ C l a i m s \ C o l u m n s \ A M O U N T < / K e y > < / D i a g r a m O b j e c t K e y > < D i a g r a m O b j e c t K e y > < K e y > T a b l e s \ C l a i m s \ C o l u m n s \ C L A I M   D A T E < / K e y > < / D i a g r a m O b j e c t K e y > < D i a g r a m O b j e c t K e y > < K e y > T a b l e s \ C l a i m s \ C o l u m n s \ C O V E R A G E < / K e y > < / D i a g r a m O b j e c t K e y > < D i a g r a m O b j e c t K e y > < K e y > T a b l e s \ C a l e n d a r < / K e y > < / D i a g r a m O b j e c t K e y > < D i a g r a m O b j e c t K e y > < K e y > T a b l e s \ C a l e n d a r \ C o l u m n s \ D a t e < / K e y > < / D i a g r a m O b j e c t K e y > < D i a g r a m O b j e c t K e y > < K e y > T a b l e s \ C a l e n d a r \ C o l u m n s \ Y e a r < / K e y > < / D i a g r a m O b j e c t K e y > < D i a g r a m O b j e c t K e y > < K e y > T a b l e s \ C a l e n d a r \ C o l u m n s \ M o n t h   N u m b e r < / K e y > < / D i a g r a m O b j e c t K e y > < D i a g r a m O b j e c t K e y > < K e y > T a b l e s \ C a l e n d a r \ C o l u m n s \ M o n t h < / K e y > < / D i a g r a m O b j e c t K e y > < D i a g r a m O b j e c t K e y > < K e y > T a b l e s \ C a l e n d a r \ C o l u m n s \ M M M - Y Y Y Y < / K e y > < / D i a g r a m O b j e c t K e y > < D i a g r a m O b j e c t K e y > < K e y > T a b l e s \ C a l e n d a r \ C o l u m n s \ D a y   O f   W e e k   N u m b e r < / K e y > < / D i a g r a m O b j e c t K e y > < D i a g r a m O b j e c t K e y > < K e y > T a b l e s \ C a l e n d a r \ C o l u m n s \ D a y   O f   W e e k < / K e y > < / D i a g r a m O b j e c t K e y > < D i a g r a m O b j e c t K e y > < K e y > T a b l e s \ C a l e n d a r \ C o l u m n s \ Q u a r t e r < / K e y > < / D i a g r a m O b j e c t K e y > < D i a g r a m O b j e c t K e y > < K e y > T a b l e s \ C a l e n d a r \ H i e r a r c h i e s \ D a t e   H i e r a r c h y < / K e y > < / D i a g r a m O b j e c t K e y > < D i a g r a m O b j e c t K e y > < K e y > T a b l e s \ C a l e n d a r \ H i e r a r c h i e s \ D a t e   H i e r a r c h y \ L e v e l s \ Y e a r < / K e y > < / D i a g r a m O b j e c t K e y > < D i a g r a m O b j e c t K e y > < K e y > T a b l e s \ C a l e n d a r \ H i e r a r c h i e s \ D a t e   H i e r a r c h y \ L e v e l s \ Q u a r t e r < / K e y > < / D i a g r a m O b j e c t K e y > < D i a g r a m O b j e c t K e y > < K e y > T a b l e s \ C a l e n d a r \ H i e r a r c h i e s \ D a t e   H i e r a r c h y \ L e v e l s \ M o n t h < / K e y > < / D i a g r a m O b j e c t K e y > < D i a g r a m O b j e c t K e y > < K e y > T a b l e s \ C a l e n d a r \ H i e r a r c h i e s \ D a t e   H i e r a r c h y \ L e v e l s \ D a t e C o l u m n < / K e y > < / D i a g r a m O b j e c t K e y > < D i a g r a m O b j e c t K e y > < K e y > T a b l e s \ C l a i m T y p e s < / K e y > < / D i a g r a m O b j e c t K e y > < D i a g r a m O b j e c t K e y > < K e y > T a b l e s \ C l a i m T y p e s \ C o l u m n s \ P o l i c y   T y p e < / K e y > < / D i a g r a m O b j e c t K e y > < D i a g r a m O b j e c t K e y > < K e y > T a b l e s \ C l a i m T y p e s \ C o l u m n s \ C l a i m   D e t a i l < / K e y > < / D i a g r a m O b j e c t K e y > < D i a g r a m O b j e c t K e y > < K e y > T a b l e s \ P o l i c y T y p e s < / K e y > < / D i a g r a m O b j e c t K e y > < D i a g r a m O b j e c t K e y > < K e y > T a b l e s \ P o l i c y T y p e s \ C o l u m n s \ P O L I C Y   T Y P E < / K e y > < / D i a g r a m O b j e c t K e y > < D i a g r a m O b j e c t K e y > < K e y > T a b l e s \ P o l i c y T y p e s \ C o l u m n s \ P O L I C Y   G R O U P < / K e y > < / D i a g r a m O b j e c t K e y > < D i a g r a m O b j e c t K e y > < K e y > T a b l e s \ P o l i c y T y p e s \ H i e r a r c h i e s \ P o l i c y   T y p e   H e i r a r c h y < / K e y > < / D i a g r a m O b j e c t K e y > < D i a g r a m O b j e c t K e y > < K e y > T a b l e s \ P o l i c y T y p e s \ H i e r a r c h i e s \ P o l i c y   T y p e   H e i r a r c h y \ L e v e l s \ P O L I C Y   G R O U P < / K e y > < / D i a g r a m O b j e c t K e y > < D i a g r a m O b j e c t K e y > < K e y > T a b l e s \ P o l i c y T y p e s \ H i e r a r c h i e s \ P o l i c y   T y p e   H e i r a r c h y \ L e v e l s \ P O L I C Y   T Y P E < / K e y > < / D i a g r a m O b j e c t K e y > < D i a g r a m O b j e c t K e y > < K e y > T a b l e s \ P o l i c y T y p e s \ P o l i c y   T y p e   H e i r a r c h y \ A d d i t i o n a l   I n f o \ H i n t   T e x t < / K e y > < / D i a g r a m O b j e c t K e y > < D i a g r a m O b j e c t K e y > < K e y > T a b l e s \ _ M e a s u r e s < / K e y > < / D i a g r a m O b j e c t K e y > < D i a g r a m O b j e c t K e y > < K e y > T a b l e s \ _ M e a s u r e s \ C o l u m n s \ P O L I C Y   T Y P E 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 D a t e & g t ; - & l t ; T a b l e s \ C a l e n d a r \ C o l u m n s \ D a t e & g t ; \ F K 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 D a t e & g t ; - & l t ; T a b l e s \ C a l e n d a r \ C o l u m n s \ D a t e & g t ; \ P K 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 D a t e & g t ; - & l t ; T a b l e s \ C a l e n d a r \ C o l u m n s \ D a t e & g t ; \ C r o s s F i l t e r 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 D A T E & g t ; - & l t ; T a b l e s \ C a l e n d a r \ C o l u m n s \ D a t e & g t ; \ F K 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 D A T E & g t ; - & l t ; T a b l e s \ C a l e n d a r \ C o l u m n s \ D a t e & g t ; \ P K 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 D A T E & g t ; - & l t ; T a b l e s \ C a l e n d a r \ C o l u m n s \ D a t e & g t ; \ C r o s s F i l t e r 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 T Y P E & g t ; \ F K 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 T Y P E & g t ; \ P K 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 T Y P E & g t ; \ C r o s s F i l t e r < / K e y > < / D i a g r a m O b j e c t K e y > < D i a g r a m O b j e c t K e y > < K e y > R e l a t i o n s h i p s \ & l t ; T a b l e s \ C l a i m s \ C o l u m n s \ C L A I M   D A T E & g t ; - & l t ; T a b l e s \ C a l e n d a r \ C o l u m n s \ D a t e & g t ; < / K e y > < / D i a g r a m O b j e c t K e y > < D i a g r a m O b j e c t K e y > < K e y > R e l a t i o n s h i p s \ & l t ; T a b l e s \ C l a i m s \ C o l u m n s \ C L A I M   D A T E & g t ; - & l t ; T a b l e s \ C a l e n d a r \ C o l u m n s \ D a t e & g t ; \ F K < / K e y > < / D i a g r a m O b j e c t K e y > < D i a g r a m O b j e c t K e y > < K e y > R e l a t i o n s h i p s \ & l t ; T a b l e s \ C l a i m s \ C o l u m n s \ C L A I M   D A T E & g t ; - & l t ; T a b l e s \ C a l e n d a r \ C o l u m n s \ D a t e & g t ; \ P K < / K e y > < / D i a g r a m O b j e c t K e y > < D i a g r a m O b j e c t K e y > < K e y > R e l a t i o n s h i p s \ & l t ; T a b l e s \ C l a i m s \ C o l u m n s \ C L A I M   D A T E & g t ; - & l t ; T a b l e s \ C a l e n d a r \ C o l u m n s \ D a t e & g t ; \ C r o s s F i l t e r 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 D e t a i l & g t ; \ F K 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 D e t a i l & g t ; \ P K 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 D e t a i l & g t ; \ C r o s s F i l t e r 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 T Y P E & g t ; \ F K 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 T Y P E & g t ; \ P K 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 T Y P E & g t ; \ C r o s s F i l t e r < / K e y > < / D i a g r a m O b j e c t K e y > < / A l l K e y s > < S e l e c t e d K e y s > < D i a g r a m O b j e c t K e y > < K e y > T a b l e s \ P o l i c y T y p e s \ C o l u m n s \ P O L I C Y   G R O U P 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 C a l e n d a r 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 & l t ; T a b l e s \ C a l e n d a r \ H i e r a r c h i e s \ D a t e 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 C a l e n d a r 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 & l t ; T a b l e s \ C a l e n d a r \ H i e r a r c h i e s \ D a t e 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 P o l i c y T y p e s 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 & l t ; T a b l e s \ P o l i c y T y p e s \ H i e r a r c h i e s \ P o l i c y   T y p e   H e i r a r c h y & g t ; 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 P o l i c y T y p e s 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 & l t ; T a b l e s \ P o l i c y T y p e s \ H i e r a r c h i e s \ P o l i c y   T y p e   H e i r a r c h y & g t ; 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 T a g s \ T a b l e s \ & l t ; T a b l e s \ W a g e s & g t ; 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 T a g s \ T a b l e s \ & l t ; T a b l e s \ P o l i c i e s & g t ; 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 T a g s \ T a b l e s \ & l t ; T a b l e s \ C l a i m s & g t ; 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 T a g s \ H i e r a r c h i e s \ & l t ; T a b l e s \ C a l e n d a r \ H i e r a r c h i e s \ D a t e 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 T a g s \ T a b l e s \ & l t ; T a b l e s \ C l a i m T y p e s & g t ; 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 T a g s \ T a b l e s \ & l t ; T a b l e s \ P o l i c y T y p e s & g t ; 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 T a g s \ T a b l e s \ & l t ; T a b l e s \ _ M e a s u r e s & g t ; 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 T a g s \ H i e r a r c h i e s \ & l t ; T a b l e s \ P o l i c y T y p e s \ H i e r a r c h i e s \ P o l i c y   T y p e   H e i r a r c h y & g t ; 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 T a b l e s \ W a g e s 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 4 2 7 . 2 8 8 5 6 8 2 9 7 0 0 2 7 1 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 T a b l e s \ W a g e s \ C o l u m n s \ E m p l o y e e 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 T a b l e s \ W a g e s \ C o l u m n s \ E m p l o y e e   T i t l e 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 T a b l e s \ W a g e s \ C o l u m n s \ P a y m e n t 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 4 4 8 . 1 9 2 3 7 8 8 6 4 6 6 8 5 1 < / L e f t > < T a b I n d e x > 2 < / T a b I n d e x > < T o p > 2 1 6 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 T a b l e s \ P o l i c i e s \ C o l u m n s \ P o l i c y  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 T a b l e s \ P o l i c i e s \ C o l u m n s \ P R E M I U M 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 T a b l e s \ P o l i c i e s \ C o l u m n s \ E F F E C T I V E 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 4 7 0 . 0 9 6 1 8 9 4 3 2 3 3 4 3 1 < / L e f t > < T a b I n d e x > 6 < / T a b I n d e x > < T o p > 4 4 1 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 T a b l e s \ C l a i m s \ C o l u m n s \ C L A I M 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 T a b l e s \ C l a i m s \ C o l u m n s \ C L A I M 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 T a b l e s \ C l a i m s \ C o l u m n s \ C O V E R A G E 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< / K e y > < / a : K e y > < a : V a l u e   i : t y p e = " D i a g r a m D i s p l a y N o d e V i e w S t a t e " > < H e i g h t > 3 3 7 < / H e i g h t > < I s E x p a n d e d > t r u e < / I s E x p a n d e d > < L a y e d O u t > t r u e < / L a y e d O u t > < L e f t > 9 0 5 < / L e f t > < T a b I n d e x > 3 < / T a b I n d e x > < T o p > 1 3 6 < / T o p > < W i d t h > 4 0 5 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 T a b l e s \ C a l e n d a r \ C o l u m n s \ M M M - Y Y Y Y 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 T a b l e s \ C a l e n d a r \ C o l u m n s \ D a y   O f   W e e k 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 T a b l e s \ C a l e n d a r \ C o l u m n s \ D a y   O f   W e e k 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 T a b l e s \ C l a i m T y p e s < / K e y > < / a : K e y > < a : V a l u e   i : t y p e = " D i a g r a m D i s p l a y N o d e V i e w S t a t e " > < H e i g h t > 1 5 0 < / H e i g h t > < I s E x p a n d e d > t r u e < / I s E x p a n d e d > < L a y e d O u t > t r u e < / L a y e d O u t > < T a b I n d e x > 1 < / T a b I n d e x > < T o p > 2 2 7 . 5 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 T a b l e s \ C l a i m T y p e s \ C o l u m n s \ P o l i c y 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 T a b l e s \ C l a i m T y p e s \ C o l u m n s \ C l a i m   D e t a i l 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 1 5 . 9 0 3 8 1 0 5 6 7 6 6 5 9 1 4 < / L e f t > < T a b I n d e x > 5 < / T a b I n d e x > < T o p > 4 7 4 . 5 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 T a b l e s \ P o l i c y T y p e s \ C o l u m n s \ P O L I C Y   G R O U P 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 T a b l e s \ P o l i c y T y p e s \ H i e r a r c h i e s \ P o l i c y   T y p e   H e i r a r c h y 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 T a b l e s \ P o l i c y T y p e s \ H i e r a r c h i e s \ P o l i c y   T y p e   H e i r a r c h y \ L e v e l s \ P O L I C Y   G R O U P 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 T a b l e s \ P o l i c y T y p e s \ H i e r a r c h i e s \ P o l i c y   T y p e   H e i r a r c h y \ L e v e l s \ P O L I C Y 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 T a b l e s \ P o l i c y T y p e s \ P o l i c y   T y p e   H e i r a r c h y \ A d d i t i o n a l   I n f o \ H i n t   T e x t 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 T a b l e s \ _ M e a s u r e s 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 1 3 5 0 < / L e f t > < T a b I n d e x > 4 < / T a b I n d e x > < T o p > 2 2 5 . 2 5 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 T a b l e s \ _ M e a s u r e s \ C o l u m n s \ P O L I C Y 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 ( 6 4 3 . 2 8 8 5 6 8 2 9 7 0 0 3 , 7 5 ) .   E n d   p o i n t   2 :   ( 8 8 9 , 2 8 4 . 5 ) 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 6 4 3 . 2 8 8 5 6 8 2 9 7 0 0 2 7 1 < / b : _ x > < b : _ y > 7 5 . 0 0 0 0 0 0 0 0 0 0 0 0 0 1 4 < / b : _ y > < / b : P o i n t > < b : P o i n t > < b : _ x > 7 6 4 . 1 4 4 2 8 4 < / b : _ x > < b : _ y > 7 5 < / b : _ y > < / b : P o i n t > < b : P o i n t > < b : _ x > 7 6 6 . 1 4 4 2 8 4 < / b : _ x > < b : _ y > 7 7 < / b : _ y > < / b : P o i n t > < b : P o i n t > < b : _ x > 7 6 6 . 1 4 4 2 8 4 < / b : _ x > < b : _ y > 2 8 2 . 5 < / b : _ y > < / b : P o i n t > < b : P o i n t > < b : _ x > 7 6 8 . 1 4 4 2 8 4 < / b : _ x > < b : _ y > 2 8 4 . 5 < / b : _ y > < / b : P o i n t > < b : P o i n t > < b : _ x > 8 8 9 < / b : _ x > < b : _ y > 2 8 4 . 5 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 6 2 7 . 2 8 8 5 6 8 2 9 7 0 0 2 7 1 < / b : _ x > < b : _ y > 6 7 . 0 0 0 0 0 0 0 0 0 0 0 0 0 1 4 < / b : _ y > < / L a b e l L o c a t i o n > < L o c a t i o n   x m l n s : b = " h t t p : / / s c h e m a s . d a t a c o n t r a c t . o r g / 2 0 0 4 / 0 7 / S y s t e m . W i n d o w s " > < b : _ x > 6 2 7 . 2 8 8 5 6 8 2 9 7 0 0 2 7 1 < / b : _ x > < b : _ y > 7 5 < / b : _ y > < / L o c a t i o n > < S h a p e R o t a t e A n g l e > 5 . 6 8 4 3 4 1 8 8 6 0 8 0 8 0 1 5 E - 1 4 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 8 8 9 < / b : _ x > < b : _ y > 2 7 6 . 5 < / b : _ y > < / L a b e l L o c a t i o n > < L o c a t i o n   x m l n s : b = " h t t p : / / s c h e m a s . d a t a c o n t r a c t . o r g / 2 0 0 4 / 0 7 / S y s t e m . W i n d o w s " > < b : _ x > 9 0 5 . 0 0 0 0 0 0 0 0 0 0 0 0 1 1 < / b : _ x > < b : _ y > 2 8 4 . 5 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 6 4 3 . 2 8 8 5 6 8 2 9 7 0 0 2 7 1 < / b : _ x > < b : _ y > 7 5 . 0 0 0 0 0 0 0 0 0 0 0 0 0 1 4 < / b : _ y > < / b : P o i n t > < b : P o i n t > < b : _ x > 7 6 4 . 1 4 4 2 8 4 < / b : _ x > < b : _ y > 7 5 < / b : _ y > < / b : P o i n t > < b : P o i n t > < b : _ x > 7 6 6 . 1 4 4 2 8 4 < / b : _ x > < b : _ y > 7 7 < / b : _ y > < / b : P o i n t > < b : P o i n t > < b : _ x > 7 6 6 . 1 4 4 2 8 4 < / b : _ x > < b : _ y > 2 8 2 . 5 < / b : _ y > < / b : P o i n t > < b : P o i n t > < b : _ x > 7 6 8 . 1 4 4 2 8 4 < / b : _ x > < b : _ y > 2 8 4 . 5 < / b : _ y > < / b : P o i n t > < b : P o i n t > < b : _ x > 8 8 9 < / b : _ x > < b : _ y > 2 8 4 . 5 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 ( 6 6 4 . 1 9 2 3 7 8 8 6 4 6 6 9 , 2 9 1 ) .   E n d   p o i n t   2 :   ( 8 8 9 , 3 0 4 . 5 ) 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 6 6 4 . 1 9 2 3 7 8 8 6 4 6 6 8 5 1 < / b : _ x > < b : _ y > 2 9 1 < / b : _ y > < / b : P o i n t > < b : P o i n t > < b : _ x > 7 7 4 . 5 9 6 1 8 9 5 < / b : _ x > < b : _ y > 2 9 1 < / b : _ y > < / b : P o i n t > < b : P o i n t > < b : _ x > 7 7 6 . 5 9 6 1 8 9 5 < / b : _ x > < b : _ y > 2 9 3 < / b : _ y > < / b : P o i n t > < b : P o i n t > < b : _ x > 7 7 6 . 5 9 6 1 8 9 5 < / b : _ x > < b : _ y > 3 0 2 . 5 < / b : _ y > < / b : P o i n t > < b : P o i n t > < b : _ x > 7 7 8 . 5 9 6 1 8 9 5 < / b : _ x > < b : _ y > 3 0 4 . 5 < / b : _ y > < / b : P o i n t > < b : P o i n t > < b : _ x > 8 8 9 < / b : _ x > < b : _ y > 3 0 4 . 5 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 6 4 8 . 1 9 2 3 7 8 8 6 4 6 6 8 5 1 < / b : _ x > < b : _ y > 2 8 3 < / b : _ y > < / L a b e l L o c a t i o n > < L o c a t i o n   x m l n s : b = " h t t p : / / s c h e m a s . d a t a c o n t r a c t . o r g / 2 0 0 4 / 0 7 / S y s t e m . W i n d o w s " > < b : _ x > 6 4 8 . 1 9 2 3 7 8 8 6 4 6 6 8 5 1 < / b : _ x > < b : _ y > 2 9 1 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 8 8 9 < / b : _ x > < b : _ y > 2 9 6 . 5 < / b : _ y > < / L a b e l L o c a t i o n > < L o c a t i o n   x m l n s : b = " h t t p : / / s c h e m a s . d a t a c o n t r a c t . o r g / 2 0 0 4 / 0 7 / S y s t e m . W i n d o w s " > < b : _ x > 9 0 5 < / b : _ x > < b : _ y > 3 0 4 . 5 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 6 6 4 . 1 9 2 3 7 8 8 6 4 6 6 8 5 1 < / b : _ x > < b : _ y > 2 9 1 < / b : _ y > < / b : P o i n t > < b : P o i n t > < b : _ x > 7 7 4 . 5 9 6 1 8 9 5 < / b : _ x > < b : _ y > 2 9 1 < / b : _ y > < / b : P o i n t > < b : P o i n t > < b : _ x > 7 7 6 . 5 9 6 1 8 9 5 < / b : _ x > < b : _ y > 2 9 3 < / b : _ y > < / b : P o i n t > < b : P o i n t > < b : _ x > 7 7 6 . 5 9 6 1 8 9 5 < / b : _ x > < b : _ y > 3 0 2 . 5 < / b : _ y > < / b : P o i n t > < b : P o i n t > < b : _ x > 7 7 8 . 5 9 6 1 8 9 5 < / b : _ x > < b : _ y > 3 0 4 . 5 < / b : _ y > < / b : P o i n t > < b : P o i n t > < b : _ x > 8 8 9 < / b : _ x > < b : _ y > 3 0 4 . 5 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< / K e y > < / a : K e y > < a : V a l u e   i : t y p e = " D i a g r a m D i s p l a y L i n k V i e w S t a t e " > < A u t o m a t i o n P r o p e r t y H e l p e r T e x t > E n d   p o i n t   1 :   ( 4 3 2 . 1 9 2 3 7 8 8 6 4 6 6 9 , 2 9 1 ) .   E n d   p o i n t   2 :   ( 2 3 1 . 9 0 3 8 1 0 5 6 7 6 6 6 , 5 4 9 . 5 ) 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 4 3 2 . 1 9 2 3 7 8 8 6 4 6 6 8 5 1 < / b : _ x > < b : _ y > 2 9 1 < / b : _ y > < / b : P o i n t > < b : P o i n t > < b : _ x > 3 3 8 . 0 4 8 0 9 4 7 5 < / b : _ x > < b : _ y > 2 9 1 < / b : _ y > < / b : P o i n t > < b : P o i n t > < b : _ x > 3 3 6 . 0 4 8 0 9 4 7 5 < / b : _ x > < b : _ y > 2 9 3 < / b : _ y > < / b : P o i n t > < b : P o i n t > < b : _ x > 3 3 6 . 0 4 8 0 9 4 7 5 < / b : _ x > < b : _ y > 5 4 7 . 5 < / b : _ y > < / b : P o i n t > < b : P o i n t > < b : _ x > 3 3 4 . 0 4 8 0 9 4 7 5 < / b : _ x > < b : _ y > 5 4 9 . 5 < / b : _ y > < / b : P o i n t > < b : P o i n t > < b : _ x > 2 3 1 . 9 0 3 8 1 0 5 6 7 6 6 6 0 8 < / b : _ x > < b : _ y > 5 4 9 . 5 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 4 3 2 . 1 9 2 3 7 8 8 6 4 6 6 8 5 1 < / b : _ x > < b : _ y > 2 8 3 < / b : _ y > < / L a b e l L o c a t i o n > < L o c a t i o n   x m l n s : b = " h t t p : / / s c h e m a s . d a t a c o n t r a c t . o r g / 2 0 0 4 / 0 7 / S y s t e m . W i n d o w s " > < b : _ x > 4 4 8 . 1 9 2 3 7 8 8 6 4 6 6 8 5 1 < / b : _ x > < b : _ y > 2 9 1 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 2 1 5 . 9 0 3 8 1 0 5 6 7 6 6 6 0 8 < / b : _ x > < b : _ y > 5 4 1 . 5 < / b : _ y > < / L a b e l L o c a t i o n > < L o c a t i o n   x m l n s : b = " h t t p : / / s c h e m a s . d a t a c o n t r a c t . o r g / 2 0 0 4 / 0 7 / S y s t e m . W i n d o w s " > < b : _ x > 2 1 5 . 9 0 3 8 1 0 5 6 7 6 6 6 0 3 < / b : _ x > < b : _ y > 5 4 9 . 5 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 4 3 2 . 1 9 2 3 7 8 8 6 4 6 6 8 5 1 < / b : _ x > < b : _ y > 2 9 1 < / b : _ y > < / b : P o i n t > < b : P o i n t > < b : _ x > 3 3 8 . 0 4 8 0 9 4 7 5 < / b : _ x > < b : _ y > 2 9 1 < / b : _ y > < / b : P o i n t > < b : P o i n t > < b : _ x > 3 3 6 . 0 4 8 0 9 4 7 5 < / b : _ x > < b : _ y > 2 9 3 < / b : _ y > < / b : P o i n t > < b : P o i n t > < b : _ x > 3 3 6 . 0 4 8 0 9 4 7 5 < / b : _ x > < b : _ y > 5 4 7 . 5 < / b : _ y > < / b : P o i n t > < b : P o i n t > < b : _ x > 3 3 4 . 0 4 8 0 9 4 7 5 < / b : _ x > < b : _ y > 5 4 9 . 5 < / b : _ y > < / b : P o i n t > < b : P o i n t > < b : _ x > 2 3 1 . 9 0 3 8 1 0 5 6 7 6 6 6 0 8 < / b : _ x > < b : _ y > 5 4 9 . 5 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 ( 6 8 6 . 0 9 6 1 8 9 4 3 2 3 3 4 , 5 1 6 ) .   E n d   p o i n t   2 :   ( 8 8 9 , 3 2 4 . 5 ) 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 6 8 6 . 0 9 6 1 8 9 4 3 2 3 3 4 3 1 < / b : _ x > < b : _ y > 5 1 6 < / b : _ y > < / b : P o i n t > < b : P o i n t > < b : _ x > 7 8 5 . 5 4 8 0 9 4 4 9 9 9 9 9 9 3 < / b : _ x > < b : _ y > 5 1 6 < / b : _ y > < / b : P o i n t > < b : P o i n t > < b : _ x > 7 8 7 . 5 4 8 0 9 4 4 9 9 9 9 9 9 3 < / b : _ x > < b : _ y > 5 1 4 < / b : _ y > < / b : P o i n t > < b : P o i n t > < b : _ x > 7 8 7 . 5 4 8 0 9 4 4 9 9 9 9 9 9 3 < / b : _ x > < b : _ y > 3 2 6 . 5 < / b : _ y > < / b : P o i n t > < b : P o i n t > < b : _ x > 7 8 9 . 5 4 8 0 9 4 4 9 9 9 9 9 9 3 < / b : _ x > < b : _ y > 3 2 4 . 5 < / b : _ y > < / b : P o i n t > < b : P o i n t > < b : _ x > 8 8 9 < / b : _ x > < b : _ y > 3 2 4 . 5 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 6 7 0 . 0 9 6 1 8 9 4 3 2 3 3 4 3 1 < / b : _ x > < b : _ y > 5 0 8 < / b : _ y > < / L a b e l L o c a t i o n > < L o c a t i o n   x m l n s : b = " h t t p : / / s c h e m a s . d a t a c o n t r a c t . o r g / 2 0 0 4 / 0 7 / S y s t e m . W i n d o w s " > < b : _ x > 6 7 0 . 0 9 6 1 8 9 4 3 2 3 3 4 3 1 < / b : _ x > < b : _ y > 5 1 6 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 8 8 9 < / b : _ x > < b : _ y > 3 1 6 . 5 < / b : _ y > < / L a b e l L o c a t i o n > < L o c a t i o n   x m l n s : b = " h t t p : / / s c h e m a s . d a t a c o n t r a c t . o r g / 2 0 0 4 / 0 7 / S y s t e m . W i n d o w s " > < b : _ x > 9 0 5 < / b : _ x > < b : _ y > 3 2 4 . 5 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 6 8 6 . 0 9 6 1 8 9 4 3 2 3 3 4 3 1 < / b : _ x > < b : _ y > 5 1 6 < / b : _ y > < / b : P o i n t > < b : P o i n t > < b : _ x > 7 8 5 . 5 4 8 0 9 4 4 9 9 9 9 9 9 3 < / b : _ x > < b : _ y > 5 1 6 < / b : _ y > < / b : P o i n t > < b : P o i n t > < b : _ x > 7 8 7 . 5 4 8 0 9 4 4 9 9 9 9 9 9 3 < / b : _ x > < b : _ y > 5 1 4 < / b : _ y > < / b : P o i n t > < b : P o i n t > < b : _ x > 7 8 7 . 5 4 8 0 9 4 4 9 9 9 9 9 9 3 < / b : _ x > < b : _ y > 3 2 6 . 5 < / b : _ y > < / b : P o i n t > < b : P o i n t > < b : _ x > 7 8 9 . 5 4 8 0 9 4 4 9 9 9 9 9 9 3 < / b : _ x > < b : _ y > 3 2 4 . 5 < / b : _ y > < / b : P o i n t > < b : P o i n t > < b : _ x > 8 8 9 < / b : _ x > < b : _ y > 3 2 4 . 5 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< / K e y > < / a : K e y > < a : V a l u e   i : t y p e = " D i a g r a m D i s p l a y L i n k V i e w S t a t e " > < A u t o m a t i o n P r o p e r t y H e l p e r T e x t > E n d   p o i n t   1 :   ( 4 5 4 . 0 9 6 1 8 9 4 3 2 3 3 4 , 5 1 6 ) .   E n d   p o i n t   2 :   ( 2 1 6 , 3 0 2 . 5 ) 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 4 5 4 . 0 9 6 1 8 9 4 3 2 3 3 4 3 7 < / b : _ x > < b : _ y > 5 1 6 < / b : _ y > < / b : P o i n t > < b : P o i n t > < b : _ x > 3 3 3 . 0 4 8 0 9 4 7 5 < / b : _ x > < b : _ y > 5 1 6 < / b : _ y > < / b : P o i n t > < b : P o i n t > < b : _ x > 3 3 1 . 0 4 8 0 9 4 7 5 < / b : _ x > < b : _ y > 5 1 4 < / b : _ y > < / b : P o i n t > < b : P o i n t > < b : _ x > 3 3 1 . 0 4 8 0 9 4 7 5 < / b : _ x > < b : _ y > 3 0 4 . 5 < / b : _ y > < / b : P o i n t > < b : P o i n t > < b : _ x > 3 2 9 . 0 4 8 0 9 4 7 5 < / b : _ x > < b : _ y > 3 0 2 . 5 < / b : _ y > < / b : P o i n t > < b : P o i n t > < b : _ x > 2 1 5 . 9 9 9 9 9 9 9 9 9 9 9 9 9 7 < / b : _ x > < b : _ y > 3 0 2 . 5 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 4 5 4 . 0 9 6 1 8 9 4 3 2 3 3 4 3 7 < / b : _ x > < b : _ y > 5 0 8 < / b : _ y > < / L a b e l L o c a t i o n > < L o c a t i o n   x m l n s : b = " h t t p : / / s c h e m a s . d a t a c o n t r a c t . o r g / 2 0 0 4 / 0 7 / S y s t e m . W i n d o w s " > < b : _ x > 4 7 0 . 0 9 6 1 8 9 4 3 2 3 3 4 3 1 < / b : _ x > < b : _ y > 5 1 6 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 1 9 9 . 9 9 9 9 9 9 9 9 9 9 9 9 9 7 < / b : _ x > < b : _ y > 2 9 4 . 5 < / b : _ y > < / L a b e l L o c a t i o n > < L o c a t i o n   x m l n s : b = " h t t p : / / s c h e m a s . d a t a c o n t r a c t . o r g / 2 0 0 4 / 0 7 / S y s t e m . W i n d o w s " > < b : _ x > 1 9 9 . 9 9 9 9 9 9 9 9 9 9 9 9 9 4 < / b : _ x > < b : _ y > 3 0 2 . 5 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 4 5 4 . 0 9 6 1 8 9 4 3 2 3 3 4 3 7 < / b : _ x > < b : _ y > 5 1 6 < / b : _ y > < / b : P o i n t > < b : P o i n t > < b : _ x > 3 3 3 . 0 4 8 0 9 4 7 5 < / b : _ x > < b : _ y > 5 1 6 < / b : _ y > < / b : P o i n t > < b : P o i n t > < b : _ x > 3 3 1 . 0 4 8 0 9 4 7 5 < / b : _ x > < b : _ y > 5 1 4 < / b : _ y > < / b : P o i n t > < b : P o i n t > < b : _ x > 3 3 1 . 0 4 8 0 9 4 7 5 < / b : _ x > < b : _ y > 3 0 4 . 5 < / b : _ y > < / b : P o i n t > < b : P o i n t > < b : _ x > 3 2 9 . 0 4 8 0 9 4 7 5 < / b : _ x > < b : _ y > 3 0 2 . 5 < / b : _ y > < / b : P o i n t > < b : P o i n t > < b : _ x > 2 1 5 . 9 9 9 9 9 9 9 9 9 9 9 9 9 7 < / b : _ x > < b : _ y > 3 0 2 . 5 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< / K e y > < / a : K e y > < a : V a l u e   i : t y p e = " D i a g r a m D i s p l a y L i n k V i e w S t a t e " > < A u t o m a t i o n P r o p e r t y H e l p e r T e x t > E n d   p o i n t   1 :   ( 9 7 . 9 5 1 9 0 6 , 3 9 3 . 5 ) .   E n d   p o i n t   2 :   ( 1 1 7 . 9 5 1 9 0 6 , 4 5 8 . 5 ) 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 9 7 . 9 5 1 9 0 6 < / b : _ x > < b : _ y > 3 9 3 . 5 < / b : _ y > < / b : P o i n t > < b : P o i n t > < b : _ x > 9 7 . 9 5 1 9 0 6 < / b : _ x > < b : _ y > 4 2 4 < / b : _ y > < / b : P o i n t > < b : P o i n t > < b : _ x > 9 9 . 9 5 1 9 0 6 < / b : _ x > < b : _ y > 4 2 6 < / b : _ y > < / b : P o i n t > < b : P o i n t > < b : _ x > 1 1 5 . 9 5 1 9 0 6 < / b : _ x > < b : _ y > 4 2 6 < / b : _ y > < / b : P o i n t > < b : P o i n t > < b : _ x > 1 1 7 . 9 5 1 9 0 6 < / b : _ x > < b : _ y > 4 2 8 < / b : _ y > < / b : P o i n t > < b : P o i n t > < b : _ x > 1 1 7 . 9 5 1 9 0 5 9 9 9 9 9 9 9 8 < / b : _ x > < b : _ y > 4 5 8 . 5 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 8 9 . 9 5 1 9 0 6 < / b : _ x > < b : _ y > 3 7 7 . 5 < / b : _ y > < / L a b e l L o c a t i o n > < L o c a t i o n   x m l n s : b = " h t t p : / / s c h e m a s . d a t a c o n t r a c t . o r g / 2 0 0 4 / 0 7 / S y s t e m . W i n d o w s " > < b : _ x > 9 7 . 9 5 1 9 0 6 < / b : _ x > < b : _ y > 3 7 7 . 5 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 1 0 9 . 9 5 1 9 0 5 9 9 9 9 9 9 9 8 < / b : _ x > < b : _ y > 4 5 8 . 5 < / b : _ y > < / L a b e l L o c a t i o n > < L o c a t i o n   x m l n s : b = " h t t p : / / s c h e m a s . d a t a c o n t r a c t . o r g / 2 0 0 4 / 0 7 / S y s t e m . W i n d o w s " > < b : _ x > 1 1 7 . 9 5 1 9 0 6 < / b : _ x > < b : _ y > 4 7 4 . 5 < / b : _ y > < / L o c a t i o n > < S h a p e R o t a t e A n g l e > 2 6 9 . 9 9 9 9 9 9 9 9 9 9 9 9 9 4 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 9 7 . 9 5 1 9 0 6 < / b : _ x > < b : _ y > 3 9 3 . 5 < / b : _ y > < / b : P o i n t > < b : P o i n t > < b : _ x > 9 7 . 9 5 1 9 0 6 < / b : _ x > < b : _ y > 4 2 4 < / b : _ y > < / b : P o i n t > < b : P o i n t > < b : _ x > 9 9 . 9 5 1 9 0 6 < / b : _ x > < b : _ y > 4 2 6 < / b : _ y > < / b : P o i n t > < b : P o i n t > < b : _ x > 1 1 5 . 9 5 1 9 0 6 < / b : _ x > < b : _ y > 4 2 6 < / b : _ y > < / b : P o i n t > < b : P o i n t > < b : _ x > 1 1 7 . 9 5 1 9 0 6 < / b : _ x > < b : _ y > 4 2 8 < / b : _ y > < / b : P o i n t > < b : P o i n t > < b : _ x > 1 1 7 . 9 5 1 9 0 5 9 9 9 9 9 9 9 8 < / b : _ x > < b : _ y > 4 5 8 . 5 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 P o l i c y T y p e s 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 P o l i c y T y p e s 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 T Y P E < / K e y > < / D i a g r a m O b j e c t K e y > < D i a g r a m O b j e c t K e y > < K e y > C o l u m n s \ P O L I C Y   G R O U P 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 C o l u m n s \ P O L I C Y   G R O U P 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 W a g e s 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 W a g e s 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 C o l u m n s \ E m p l o y e e   N a m e < / K e y > < / D i a g r a m O b j e c t K e y > < D i a g r a m O b j e c t K e y > < K e y > C o l u m n s \ E m p l o y e e   T i t l e < / K e y > < / D i a g r a m O b j e c t K e y > < D i a g r a m O b j e c t K e y > < K e y > C o l u m n s \ P a y m e n t   D a t e 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 C o l u m n s \ E m p l o y e e  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 C o l u m n s \ E m p l o y e e   T i t l e 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 C o l u m n s \ P a y m e n t   D a t e 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_ M e a s u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 P O L I C Y   T Y P E 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 T Y P E < / s t r i n g > < / k e y > < v a l u e > < i n t > 1 2 3 < / i n t > < / v a l u e > < / i t e m > < / C o l u m n W i d t h s > < C o l u m n D i s p l a y I n d e x > < i t e m > < k e y > < s t r i n g > P O L I C Y   T Y P E 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C l a i m T y p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 T y p e < / s t r i n g > < / k e y > < v a l u e > < i n t > 1 0 5 < / i n t > < / v a l u e > < / i t e m > < i t e m > < k e y > < s t r i n g > C l a i m   D e t a i l < / s t r i n g > < / k e y > < v a l u e > < i n t > 1 0 8 < / i n t > < / v a l u e > < / i t e m > < / C o l u m n W i d t h s > < C o l u m n D i s p l a y I n d e x > < i t e m > < k e y > < s t r i n g > P o l i c y   T y p e < / s t r i n g > < / k e y > < v a l u e > < i n t > 0 < / i n t > < / v a l u e > < / i t e m > < i t e m > < k e y > < s t r i n g > C l a i m   D e t a i l 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< ! [ C D A T A [ W a g e s , P o l i c i e s , C l a i m s , C a l e n d a r , C l a i m T y p e s , P o l i c y T y p e s , _ M e a s u r e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7 3 9 9 d f a a - e d 6 4 - 4 f 1 a - 9 d d a - 9 0 4 2 d 2 4 7 1 0 a 2 " > < C u s t o m C o n t e n t > < ! [ C D A T A [ < ? x m l   v e r s i o n = " 1 . 0 "   e n c o d i n g = " u t f - 1 6 " ? > < S e t t i n g s > < C a l c u l a t e d F i e l d s > < i t e m > < M e a s u r e N a m e > P r e m i u m s < / M e a s u r e N a m e > < D i s p l a y N a m e > P r e m i u m s < / D i s p l a y N a m e > < V i s i b l e > F a l s e < / V i s i b l e > < / i t e m > < i t e m > < M e a s u r e N a m e > W a g e s < / M e a s u r e N a m e > < D i s p l a y N a m e > W a g e s < / D i s p l a y N a m e > < V i s i b l e > F a l s e < / V i s i b l e > < / i t e m > < i t e m > < M e a s u r e N a m e > C l a i m P a y m e n t s < / M e a s u r e N a m e > < D i s p l a y N a m e > C l a i m P a y m e n t s < / D i s p l a y N a m e > < V i s i b l e > F a l s e < / V i s i b l e > < / i t e m > < i t e m > < M e a s u r e N a m e > E x p e n s e s < / M e a s u r e N a m e > < D i s p l a y N a m e > E x p e n s e s < / D i s p l a y N a m e > < V i s i b l e > F a l s e < / V i s i b l e > < / i t e m > < i t e m > < M e a s u r e N a m e > C a s h f l o w < / M e a s u r e N a m e > < D i s p l a y N a m e > C a s h f l o w < / D i s p l a y N a m e > < V i s i b l e > F a l s e < / V i s i b l e > < / i t e m > < i t e m > < M e a s u r e N a m e > C o m b i n e d   R a t i o < / M e a s u r e N a m e > < D i s p l a y N a m e > C o m b i n e d   R a t i o < / D i s p l a y N a m e > < V i s i b l e > F a l s e < / V i s i b l e > < / i t e m > < i t e m > < M e a s u r e N a m e > P r e m i u m _ C u m u l a t i v e < / M e a s u r e N a m e > < D i s p l a y N a m e > P r e m i u m _ C u m u l a t i v e < / D i s p l a y N a m e > < V i s i b l e > F a l s e < / V i s i b l e > < / i t e m > < i t e m > < M e a s u r e N a m e > E x p e n s e s _ C u m u l a t i v e < / M e a s u r e N a m e > < D i s p l a y N a m e > E x p e n s e s _ C u m u l a t i v e < / D i s p l a y N a m e > < V i s i b l e > F a l s e < / V i s i b l e > < / i t e m > < i t e m > < M e a s u r e N a m e > C o m b i n e d   R a t i o   C u m u l a t i v e < / M e a s u r e N a m e > < D i s p l a y N a m e > C o m b i n e d   R a t i o   C u m u l a t i v e < / D i s p l a y N a m e > < V i s i b l e > F a l s e < / V i s i b l e > < S u b c o l u m n s > < i t e m > < R o l e > V a l u e < / R o l e > < D i s p l a y N a m e > C o m b i n e d   R a t i o   C u m u l a t i v e   V a l u e < / D i s p l a y N a m e > < V i s i b l e > F a l s e < / V i s i b l e > < / i t e m > < i t e m > < R o l e > S t a t u s < / R o l e > < D i s p l a y N a m e > C o m b i n e d   R a t i o   C u m u l a t i v e   S t a t u s < / D i s p l a y N a m e > < V i s i b l e > F a l s e < / V i s i b l e > < / i t e m > < i t e m > < R o l e > G o a l < / R o l e > < D i s p l a y N a m e > C o m b i n e d   R a t i o   C u m u l a t i v e   T a r g e t < / D i s p l a y N a m e > < V i s i b l e > F a l s e < / V i s i b l e > < / i t e m > < / S u b c o l u m n s > < / i t e m > < i t e m > < M e a s u r e N a m e > C a s h   O n   H a n d < / M e a s u r e N a m e > < D i s p l a y N a m e > C a s h   O n   H a n d < / D i s p l a y N a m e > < V i s i b l e > F a l s e < / V i s i b l e > < S u b c o l u m n s > < i t e m > < R o l e > V a l u e < / R o l e > < D i s p l a y N a m e > C a s h   O n   H a n d   V a l u e < / D i s p l a y N a m e > < V i s i b l e > F a l s e < / V i s i b l e > < / i t e m > < i t e m > < R o l e > S t a t u s < / R o l e > < D i s p l a y N a m e > C a s h   O n   H a n d   S t a t u s < / D i s p l a y N a m e > < V i s i b l e > F a l s e < / V i s i b l e > < / i t e m > < i t e m > < R o l e > G o a l < / R o l e > < D i s p l a y N a m e > C a s h   O n   H a n d   T a r g e t < / D i s p l a y N a m e > < V i s i b l e > F a l s e < / V i s i b l e > < / i t e m > < / S u b c o l u m n s > < / i t e m > < i t e m > < M e a s u r e N a m e > P o l i c y C o u n t < / M e a s u r e N a m e > < D i s p l a y N a m e > P o l i c y C o u n t < / D i s p l a y N a m e > < V i s i b l e > F a l s e < / V i s i b l e > < / i t e m > < i t e m > < M e a s u r e N a m e > P o l i c y C o u n t _ A l l T o t a l < / M e a s u r e N a m e > < D i s p l a y N a m e > P o l i c y C o u n t _ A l l T o t a l < / D i s p l a y N a m e > < V i s i b l e > F a l s e < / V i s i b l e > < / i t e m > < i t e m > < M e a s u r e N a m e > C a s h O n H a n d K P I M e a s u r e < / M e a s u r e N a m e > < D i s p l a y N a m e > C a s h O n H a n d K P I M e a s u r e < / D i s p l a y N a m e > < V i s i b l e > F a l s e < / V i s i b l e > < / i t e m > < i t e m > < M e a s u r e N a m e > W r i t t e n   P r e m i u m < / M e a s u r e N a m e > < D i s p l a y N a m e > W r i t t e n   P r e m i u m < / D i s p l a y N a m e > < V i s i b l e > F a l s e < / V i s i b l e > < / i t e m > < i t e m > < M e a s u r e N a m e > T a r g e t   C l a i m   P a y m e n t s < / M e a s u r e N a m e > < D i s p l a y N a m e > T a r g e t   C l a i m   P a y m e n t s 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3 2 1 ] ] > < / C u s t o m C o n t e n t > < / G e m i n i > 
</file>

<file path=customXml/item2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 2 0 2 0 - 0 7 - 2 3 T 1 4 : 0 4 : 4 6 . 1 9 6 3 8 3 2 - 0 5 : 0 0 < / L a s t P r o c e s s e d T i m e > < / D a t a M o d e l i n g S a n d b o x . S e r i a l i z e d S a n d b o x E r r o r C a c h e > ] ] > < / C u s t o m C o n t e n t > < / G e m i n i > 
</file>

<file path=customXml/item28.xml><?xml version="1.0" encoding="utf-8"?>
<bookmarkGroups xmlns="bookmarkmarksaddin//bookmarkgroups"/>
</file>

<file path=customXml/item29.xml><?xml version="1.0" encoding="utf-8"?>
<bookmarks xmlns="bookmarkmarksaddin//bookmarks"/>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W a g e s ] ] > < / C u s t o m C o n t e n t > < / G e m i n i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 P o l i c i e s 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 P o l i c i e s 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 C o l u m n s \ P R E M I U M 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 C o l u m n s \ E F F E C T I V E 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 P o l i c y T y p e s 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 P o l i c y T y p e s 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 G R O U P 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 _ M e a s u r e s 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 _ M e a s u r e s 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 C o l u m n s \ D a y   O f   W e e k 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 C o l u m n s \ D a y   O f   W e e k 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 C l a i m s 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 C l a i m s 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 C o l u m n s \ C L A I M 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 C o l u m n s \ C L A I M 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 C o l u m n s \ C O V E R A G E 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 C l a i m T y p e s 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 C l a i m T y p e s 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 C o l u m n s \ C l a i m   D e t a i l 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 W a g e s 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 W a g e s 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 C o l u m n s \ E m p l o y e e 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 C o l u m n s \ E m p l o y e e 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 C o l u m n s \ P a y m e n t 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 6 3 < / i n t > < / v a l u e > < / i t e m > < i t e m > < k e y > < s t r i n g > Y e a r < / s t r i n g > < / k e y > < v a l u e > < i n t > 6 2 < / i n t > < / v a l u e > < / i t e m > < i t e m > < k e y > < s t r i n g > M o n t h   N u m b e r < / s t r i n g > < / k e y > < v a l u e > < i n t > 1 2 5 < / i n t > < / v a l u e > < / i t e m > < i t e m > < k e y > < s t r i n g > M o n t h < / s t r i n g > < / k e y > < v a l u e > < i n t > 7 2 < / i n t > < / v a l u e > < / i t e m > < i t e m > < k e y > < s t r i n g > M M M - Y Y Y Y < / s t r i n g > < / k e y > < v a l u e > < i n t > 1 0 7 < / i n t > < / v a l u e > < / i t e m > < i t e m > < k e y > < s t r i n g > D a y   O f   W e e k   N u m b e r < / s t r i n g > < / k e y > < v a l u e > < i n t > 1 7 0 < / i n t > < / v a l u e > < / i t e m > < i t e m > < k e y > < s t r i n g > D a y   O f   W e e k < / s t r i n g > < / k e y > < v a l u e > < i n t > 1 1 7 < / i n t > < / v a l u e > < / i t e m > < i t e m > < k e y > < s t r i n g > Q u a r t e r < / s t r i n g > < / k e y > < v a l u e > < i n t > 1 6 4 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  N u m b e r < / s t r i n g > < / k e y > < v a l u e > < i n t > 2 < / i n t > < / v a l u e > < / i t e m > < i t e m > < k e y > < s t r i n g > M o n t h < / s t r i n g > < / k e y > < v a l u e > < i n t > 3 < / i n t > < / v a l u e > < / i t e m > < i t e m > < k e y > < s t r i n g > M M M - Y Y Y Y < / s t r i n g > < / k e y > < v a l u e > < i n t > 4 < / i n t > < / v a l u e > < / i t e m > < i t e m > < k e y > < s t r i n g > D a y   O f   W e e k   N u m b e r < / s t r i n g > < / k e y > < v a l u e > < i n t > 5 < / i n t > < / v a l u e > < / i t e m > < i t e m > < k e y > < s t r i n g > D a y   O f   W e e k < / s t r i n g > < / k e y > < v a l u e > < i n t > 6 < / i n t > < / v a l u e > < / i t e m > < i t e m > < k e y > < s t r i n g > Q u a r t e r 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N E D A A B Q S w M E F A A C A A g A W 4 L d U C o y o t W m A A A A + A A A A B I A H A B D b 2 5 m a W c v U G F j a 2 F n Z S 5 4 b W w g o h g A K K A U A A A A A A A A A A A A A A A A A A A A A A A A A A A A h Y 8 x D o I w G E a v Q r r T l h K V k J 8 y u E p i Q j S u T a 3 Q C M X Q Y r m b g 0 f y C p I o 6 u b 4 v b z h f Y / b H f K x b Y K r 6 q 3 u T I Y i T F G g j O y O 2 l Q Z G t w p T F D O Y S v k W V Q q m G R j 0 9 E e M 1 Q 7 d 0 k J 8 d 5 j H + O u r w i j N C K H Y l P K W r U C f W T 9 X w 6 1 s U 4 Y q R C H / S u G M 5 x E e J H E E V 4 t G Z A Z Q 6 H N V 2 F T M a Z A f i C s h 8 Y N v e L K h L s S y D y B v F / w J 1 B L A w Q U A A I A C A B b g t 1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4 L d U G d 1 Z / v J A A A A M w E A A B M A H A B G b 3 J t d W x h c y 9 T Z W N 0 a W 9 u M S 5 t I K I Y A C i g F A A A A A A A A A A A A A A A A A A A A A A A A A A A A G 2 O M Q v C Q A y F 9 0 L / Q z g X h S I 4 i 4 N U V x E s O I j D t U Y t v U v k L g e W 0 v / u a V E E z Z K Q 7 + X l e a y k Z o L d 0 G f z N E k T f 9 U O T 7 D X F / S w A I O S J h B r x 8 F V G D f r e 4 V m m g f n k G T P r i m Z m / G k O 2 y 0 x Y V 6 H a p j f 8 i Z J C q O 2 X A / U v l V 0 y V a F + 0 N V T Q q d G l w W j h N / s z O 5 m y C p S f 0 4 + F Z 1 n V q b W + G W 0 R 4 u q s M J H I Q v E u f w R c t a j G / e K t b G y P A S s s H n u I s t c W X Y G k 5 k L w R B V u i 6 / t J m t T 0 N / X 8 A V B L A Q I t A B Q A A g A I A F u C 3 V A q M q L V p g A A A P g A A A A S A A A A A A A A A A A A A A A A A A A A A A B D b 2 5 m a W c v U G F j a 2 F n Z S 5 4 b W x Q S w E C L Q A U A A I A C A B b g t 1 Q D 8 r p q 6 Q A A A D p A A A A E w A A A A A A A A A A A A A A A A D y A A A A W 0 N v b n R l b n R f V H l w Z X N d L n h t b F B L A Q I t A B Q A A g A I A F u C 3 V B n d W f 7 y Q A A A D M B A A A T A A A A A A A A A A A A A A A A A O M B A A B G b 3 J t d W x h c y 9 T Z W N 0 a W 9 u M S 5 t U E s F B g A A A A A D A A M A w g A A A P k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c F A A A A A A A A F Q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Y W d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Y t M j l U M j E 6 M T g 6 N T Q u N z Y 1 N j A 4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2 F n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F n Z X M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i O y q D 5 D N E U + l e 5 i Z t 0 5 x u w A A A A A C A A A A A A A Q Z g A A A A E A A C A A A A C i G 8 v e f w Z y t h t G U P B Z 2 6 t Z n i V Y N y I O 1 U a 5 Q q P e 5 H m l p w A A A A A O g A A A A A I A A C A A A A C 6 3 c p r I a q s 3 w z A F e X w M A r P 8 n y L 4 F H 9 j 3 f r S l F m h F K O t 1 A A A A A m 3 b t H h C 0 m c o p u j 7 + t y W J i 2 W v T z y m / f 2 Y c c Y 8 1 Q V B s c I e + i m V r K v F k e n 9 X v E t n S d 1 c d x l S j 6 u m H 2 h Q 0 b 8 k b Z t 2 / G O k b K w o 7 i f 3 u I V S Q N X H 4 E A A A A D E x 8 T G 7 8 0 x H K T d r 2 8 U k N i 2 N B j M 5 j Z t C U b H n s B 0 o n U S 8 7 7 e 0 V 7 + R Q W x 6 V w q c 4 d k n f x Y 7 o 7 d a E 7 y o D S s M O G j 7 L B J < / D a t a M a s h u p > 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D9DB221F94674E99D0C9EEE0F6FDCB" ma:contentTypeVersion="13" ma:contentTypeDescription="Create a new document." ma:contentTypeScope="" ma:versionID="9ca4891b29d7224050fd96635a7d09b0">
  <xsd:schema xmlns:xsd="http://www.w3.org/2001/XMLSchema" xmlns:xs="http://www.w3.org/2001/XMLSchema" xmlns:p="http://schemas.microsoft.com/office/2006/metadata/properties" xmlns:ns3="279a05a6-81e5-487d-acbe-92fb4867d5cf" xmlns:ns4="ea14c6da-af7c-44c0-b209-1a3b98ffd24b" targetNamespace="http://schemas.microsoft.com/office/2006/metadata/properties" ma:root="true" ma:fieldsID="8ed5cb25022554078e87bf3f5ff0d559" ns3:_="" ns4:_="">
    <xsd:import namespace="279a05a6-81e5-487d-acbe-92fb4867d5cf"/>
    <xsd:import namespace="ea14c6da-af7c-44c0-b209-1a3b98ffd2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9a05a6-81e5-487d-acbe-92fb4867d5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4c6da-af7c-44c0-b209-1a3b98ffd24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��< ? x m l   v e r s i o n = " 1 . 0 "   e n c o d i n g = " U T F - 1 6 " ? > < G e m i n i   x m l n s = " h t t p : / / g e m i n i / p i v o t c u s t o m i z a t i o n / T a b l e X M L _ W a g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 E m p l o y e e   N a m e < / s t r i n g > < / k e y > < v a l u e > < i n t > 1 3 5 < / i n t > < / v a l u e > < / i t e m > < i t e m > < k e y > < s t r i n g > E m p l o y e e   T i t l e < / s t r i n g > < / k e y > < v a l u e > < i n t > 1 2 5 < / i n t > < / v a l u e > < / i t e m > < i t e m > < k e y > < s t r i n g > P a y m e n t   D a t e < / s t r i n g > < / k e y > < v a l u e > < i n t > 1 2 2 < / i n t > < / v a l u e > < / i t e m > < i t e m > < k e y > < s t r i n g > A m o u n t < / s t r i n g > < / k e y > < v a l u e > < i n t > 8 1 < / i n t > < / v a l u e > < / i t e m > < / C o l u m n W i d t h s > < C o l u m n D i s p l a y I n d e x > < i t e m > < k e y > < s t r i n g > E m p l o y e e   N a m e < / s t r i n g > < / k e y > < v a l u e > < i n t > 0 < / i n t > < / v a l u e > < / i t e m > < i t e m > < k e y > < s t r i n g > E m p l o y e e   T i t l e < / s t r i n g > < / k e y > < v a l u e > < i n t > 1 < / i n t > < / v a l u e > < / i t e m > < i t e m > < k e y > < s t r i n g > P a y m e n t   D a t e 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6D00D152-661D-4BD2-9A56-BB4A0A9061EB}">
  <ds:schemaRefs>
    <ds:schemaRef ds:uri="http://schemas.microsoft.com/sharepoint/v3/contenttype/forms"/>
  </ds:schemaRefs>
</ds:datastoreItem>
</file>

<file path=customXml/itemProps10.xml><?xml version="1.0" encoding="utf-8"?>
<ds:datastoreItem xmlns:ds="http://schemas.openxmlformats.org/officeDocument/2006/customXml" ds:itemID="{2FDB6924-B83B-44CE-8853-A1F7206D54B5}">
  <ds:schemaRefs/>
</ds:datastoreItem>
</file>

<file path=customXml/itemProps11.xml><?xml version="1.0" encoding="utf-8"?>
<ds:datastoreItem xmlns:ds="http://schemas.openxmlformats.org/officeDocument/2006/customXml" ds:itemID="{47617EDC-5B7A-47D6-AC27-BF7FE7D7A577}">
  <ds:schemaRefs/>
</ds:datastoreItem>
</file>

<file path=customXml/itemProps12.xml><?xml version="1.0" encoding="utf-8"?>
<ds:datastoreItem xmlns:ds="http://schemas.openxmlformats.org/officeDocument/2006/customXml" ds:itemID="{471B05FD-A83D-44CD-B6BC-1C372D801CF0}">
  <ds:schemaRefs/>
</ds:datastoreItem>
</file>

<file path=customXml/itemProps13.xml><?xml version="1.0" encoding="utf-8"?>
<ds:datastoreItem xmlns:ds="http://schemas.openxmlformats.org/officeDocument/2006/customXml" ds:itemID="{6D90058F-7E15-4796-BD82-2A841AEE964F}">
  <ds:schemaRefs/>
</ds:datastoreItem>
</file>

<file path=customXml/itemProps14.xml><?xml version="1.0" encoding="utf-8"?>
<ds:datastoreItem xmlns:ds="http://schemas.openxmlformats.org/officeDocument/2006/customXml" ds:itemID="{2E2985FB-9D36-414E-B2F1-D77D940FCBAA}">
  <ds:schemaRefs/>
</ds:datastoreItem>
</file>

<file path=customXml/itemProps15.xml><?xml version="1.0" encoding="utf-8"?>
<ds:datastoreItem xmlns:ds="http://schemas.openxmlformats.org/officeDocument/2006/customXml" ds:itemID="{A43EB30F-BF8B-43B5-B1C1-317132D792A3}">
  <ds:schemaRefs/>
</ds:datastoreItem>
</file>

<file path=customXml/itemProps16.xml><?xml version="1.0" encoding="utf-8"?>
<ds:datastoreItem xmlns:ds="http://schemas.openxmlformats.org/officeDocument/2006/customXml" ds:itemID="{4E3249A8-3ED0-4D7C-AAAB-C40470FC6A94}">
  <ds:schemaRefs/>
</ds:datastoreItem>
</file>

<file path=customXml/itemProps17.xml><?xml version="1.0" encoding="utf-8"?>
<ds:datastoreItem xmlns:ds="http://schemas.openxmlformats.org/officeDocument/2006/customXml" ds:itemID="{95804418-20DB-440A-B820-69B9A57E5B8A}">
  <ds:schemaRefs/>
</ds:datastoreItem>
</file>

<file path=customXml/itemProps18.xml><?xml version="1.0" encoding="utf-8"?>
<ds:datastoreItem xmlns:ds="http://schemas.openxmlformats.org/officeDocument/2006/customXml" ds:itemID="{7CB06A2A-4063-4CB8-A919-90A0D773C84D}">
  <ds:schemaRefs/>
</ds:datastoreItem>
</file>

<file path=customXml/itemProps19.xml><?xml version="1.0" encoding="utf-8"?>
<ds:datastoreItem xmlns:ds="http://schemas.openxmlformats.org/officeDocument/2006/customXml" ds:itemID="{B88E6CAB-457B-405A-8BA7-B056E8B46C33}">
  <ds:schemaRefs/>
</ds:datastoreItem>
</file>

<file path=customXml/itemProps2.xml><?xml version="1.0" encoding="utf-8"?>
<ds:datastoreItem xmlns:ds="http://schemas.openxmlformats.org/officeDocument/2006/customXml" ds:itemID="{508CF459-4612-414C-B88C-2F5975DA816F}">
  <ds:schemaRefs/>
</ds:datastoreItem>
</file>

<file path=customXml/itemProps20.xml><?xml version="1.0" encoding="utf-8"?>
<ds:datastoreItem xmlns:ds="http://schemas.openxmlformats.org/officeDocument/2006/customXml" ds:itemID="{966B3469-72A5-4CB1-A54E-1F4804BA6324}">
  <ds:schemaRefs/>
</ds:datastoreItem>
</file>

<file path=customXml/itemProps21.xml><?xml version="1.0" encoding="utf-8"?>
<ds:datastoreItem xmlns:ds="http://schemas.openxmlformats.org/officeDocument/2006/customXml" ds:itemID="{05FC8A56-9EB9-4580-8B28-409A91948853}">
  <ds:schemaRefs/>
</ds:datastoreItem>
</file>

<file path=customXml/itemProps22.xml><?xml version="1.0" encoding="utf-8"?>
<ds:datastoreItem xmlns:ds="http://schemas.openxmlformats.org/officeDocument/2006/customXml" ds:itemID="{5016DDA1-0232-412F-A2D1-6DE441EC1614}">
  <ds:schemaRefs/>
</ds:datastoreItem>
</file>

<file path=customXml/itemProps23.xml><?xml version="1.0" encoding="utf-8"?>
<ds:datastoreItem xmlns:ds="http://schemas.openxmlformats.org/officeDocument/2006/customXml" ds:itemID="{30969200-9462-4955-AA10-C22F441D9A32}">
  <ds:schemaRefs/>
</ds:datastoreItem>
</file>

<file path=customXml/itemProps24.xml><?xml version="1.0" encoding="utf-8"?>
<ds:datastoreItem xmlns:ds="http://schemas.openxmlformats.org/officeDocument/2006/customXml" ds:itemID="{1DB12005-DCEB-40AA-8CB4-609269EF493C}">
  <ds:schemaRefs/>
</ds:datastoreItem>
</file>

<file path=customXml/itemProps25.xml><?xml version="1.0" encoding="utf-8"?>
<ds:datastoreItem xmlns:ds="http://schemas.openxmlformats.org/officeDocument/2006/customXml" ds:itemID="{C144C8FC-8721-43B1-9DB8-9E9F3E54E301}">
  <ds:schemaRefs/>
</ds:datastoreItem>
</file>

<file path=customXml/itemProps26.xml><?xml version="1.0" encoding="utf-8"?>
<ds:datastoreItem xmlns:ds="http://schemas.openxmlformats.org/officeDocument/2006/customXml" ds:itemID="{9AE586D2-CDB6-474F-BFDB-BA0C071771FD}">
  <ds:schemaRefs/>
</ds:datastoreItem>
</file>

<file path=customXml/itemProps27.xml><?xml version="1.0" encoding="utf-8"?>
<ds:datastoreItem xmlns:ds="http://schemas.openxmlformats.org/officeDocument/2006/customXml" ds:itemID="{208E2B96-09E6-47EA-906E-D6B218F6BEBB}">
  <ds:schemaRefs/>
</ds:datastoreItem>
</file>

<file path=customXml/itemProps28.xml><?xml version="1.0" encoding="utf-8"?>
<ds:datastoreItem xmlns:ds="http://schemas.openxmlformats.org/officeDocument/2006/customXml" ds:itemID="{CEB6126E-F79F-4161-BE91-C73E2D645C1B}">
  <ds:schemaRefs>
    <ds:schemaRef ds:uri="bookmarkmarksaddin//bookmarkgroups"/>
  </ds:schemaRefs>
</ds:datastoreItem>
</file>

<file path=customXml/itemProps29.xml><?xml version="1.0" encoding="utf-8"?>
<ds:datastoreItem xmlns:ds="http://schemas.openxmlformats.org/officeDocument/2006/customXml" ds:itemID="{C47659FE-C16A-48C6-ADA2-489E08D81C9A}">
  <ds:schemaRefs>
    <ds:schemaRef ds:uri="bookmarkmarksaddin//bookmarks"/>
  </ds:schemaRefs>
</ds:datastoreItem>
</file>

<file path=customXml/itemProps3.xml><?xml version="1.0" encoding="utf-8"?>
<ds:datastoreItem xmlns:ds="http://schemas.openxmlformats.org/officeDocument/2006/customXml" ds:itemID="{B2033446-8F4C-4861-A446-B4ABE9B20CEE}">
  <ds:schemaRefs/>
</ds:datastoreItem>
</file>

<file path=customXml/itemProps4.xml><?xml version="1.0" encoding="utf-8"?>
<ds:datastoreItem xmlns:ds="http://schemas.openxmlformats.org/officeDocument/2006/customXml" ds:itemID="{04548056-953D-45A9-9519-57ED802AB01F}">
  <ds:schemaRefs>
    <ds:schemaRef ds:uri="http://purl.org/dc/elements/1.1/"/>
    <ds:schemaRef ds:uri="http://purl.org/dc/dcmitype/"/>
    <ds:schemaRef ds:uri="ea14c6da-af7c-44c0-b209-1a3b98ffd24b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279a05a6-81e5-487d-acbe-92fb4867d5cf"/>
  </ds:schemaRefs>
</ds:datastoreItem>
</file>

<file path=customXml/itemProps5.xml><?xml version="1.0" encoding="utf-8"?>
<ds:datastoreItem xmlns:ds="http://schemas.openxmlformats.org/officeDocument/2006/customXml" ds:itemID="{ECBCE81B-9EBE-4DD2-B69B-BC9D2858BBED}">
  <ds:schemaRefs/>
</ds:datastoreItem>
</file>

<file path=customXml/itemProps6.xml><?xml version="1.0" encoding="utf-8"?>
<ds:datastoreItem xmlns:ds="http://schemas.openxmlformats.org/officeDocument/2006/customXml" ds:itemID="{056E2D3B-F759-4A2A-A775-30B8355C9D20}">
  <ds:schemaRefs/>
</ds:datastoreItem>
</file>

<file path=customXml/itemProps7.xml><?xml version="1.0" encoding="utf-8"?>
<ds:datastoreItem xmlns:ds="http://schemas.openxmlformats.org/officeDocument/2006/customXml" ds:itemID="{FD00A9BD-B082-4A3E-955B-628866DC0A5F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B8D65558-3CE9-411A-83B8-64CD076004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9a05a6-81e5-487d-acbe-92fb4867d5cf"/>
    <ds:schemaRef ds:uri="ea14c6da-af7c-44c0-b209-1a3b98ffd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9.xml><?xml version="1.0" encoding="utf-8"?>
<ds:datastoreItem xmlns:ds="http://schemas.openxmlformats.org/officeDocument/2006/customXml" ds:itemID="{B07F0964-B95C-432E-ADFB-8967363191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Assumptions</vt:lpstr>
      <vt:lpstr>SalariesPaid</vt:lpstr>
      <vt:lpstr>Policies</vt:lpstr>
      <vt:lpstr>Claims</vt:lpstr>
      <vt:lpstr>Dimensions</vt:lpstr>
      <vt:lpstr>PivotChart</vt:lpstr>
      <vt:lpstr>PivotTable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Trick, Philip</cp:lastModifiedBy>
  <dcterms:created xsi:type="dcterms:W3CDTF">2020-06-17T19:00:13Z</dcterms:created>
  <dcterms:modified xsi:type="dcterms:W3CDTF">2020-07-23T19:04:46Z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0x010100ACD9DB221F94674E99D0C9EEE0F6FDCB</vt:lpwstr>
  </property>
</Properties>
</file>